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vsdx" ContentType="application/vnd.ms-visio.drawin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Microsoft_Visio_Drawing.vsdx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726"/>
  <workbookPr/>
  <bookViews>
    <workbookView xWindow="28680" yWindow="65416" windowWidth="29040" windowHeight="15840" activeTab="0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91028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<sst xmlns="http://schemas.openxmlformats.org/spreadsheetml/2006/main" count="376" uniqueCount="191">
  <si>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</si>
  <si>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</si>
  <si>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</si>
  <si>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</si>
  <si>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</si>
  <si>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</si>
  <si>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</si>
  <si>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</si>
  <si>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</si>
  <si>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</si>
  <si>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</si>
  <si>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</si>
  <si>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</si>
  <si>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</si>
  <si>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</si>
  <si>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</si>
  <si>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</si>
  <si>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</si>
  <si>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</si>
  <si>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</si>
  <si>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</si>
  <si>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</si>
  <si>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</si>
  <si>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</si>
  <si>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</si>
  <si>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</si>
  <si>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</si>
  <si>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</si>
  <si>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</si>
  <si>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</si>
  <si>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</si>
  <si>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</si>
  <si>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</si>
  <si>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</si>
  <si>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</si>
  <si>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</si>
  <si>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</si>
  <si>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</si>
  <si>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</si>
  <si>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</si>
  <si>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</si>
  <si>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</si>
  <si>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</si>
  <si>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</si>
  <si>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</si>
  <si>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</si>
  <si>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</si>
  <si>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</si>
  <si>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</si>
  <si>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</si>
  <si>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</si>
  <si>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</si>
  <si>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</si>
  <si>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</si>
  <si>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</si>
  <si>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</si>
  <si>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</si>
  <si>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</si>
  <si>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</si>
  <si>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</si>
  <si>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</si>
  <si>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</si>
  <si>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</si>
  <si>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</si>
  <si>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</si>
  <si>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</si>
  <si>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</si>
  <si>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</si>
  <si>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</si>
  <si>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</si>
  <si>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</si>
  <si>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</si>
  <si>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</si>
  <si>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</si>
  <si>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</si>
  <si>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</si>
  <si>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</si>
  <si>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</si>
  <si>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</si>
  <si>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</si>
  <si>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</si>
  <si>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</si>
  <si>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</si>
  <si>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</si>
  <si>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</si>
  <si>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</si>
  <si>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</si>
  <si>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</si>
  <si>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</si>
  <si>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</si>
  <si>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</si>
  <si>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</si>
  <si>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</si>
  <si>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</si>
  <si>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</si>
  <si>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</si>
  <si>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</si>
  <si>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</si>
  <si>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</si>
  <si>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</si>
  <si>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</si>
  <si>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</si>
  <si>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</si>
  <si>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</si>
  <si>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</si>
  <si>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</si>
  <si>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</si>
  <si>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</si>
  <si>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</si>
  <si>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</si>
  <si>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</si>
  <si>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</si>
  <si>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</si>
  <si>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</si>
  <si>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</si>
  <si>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</si>
  <si>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</si>
  <si>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</si>
  <si>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</si>
  <si>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</si>
  <si>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</si>
  <si>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</si>
  <si>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</si>
  <si>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</si>
  <si>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</si>
  <si>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</si>
  <si>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</si>
  <si>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</si>
  <si>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</si>
  <si>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</si>
  <si>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</si>
  <si>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</si>
  <si>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</si>
  <si>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</si>
  <si>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</si>
  <si>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</si>
  <si>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</si>
  <si>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</si>
  <si>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</si>
  <si>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</si>
  <si>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</si>
  <si>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</si>
  <si>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</si>
  <si>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</si>
  <si>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</si>
  <si>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</si>
  <si>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</si>
  <si>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</si>
  <si>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</si>
  <si>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</si>
  <si>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</si>
  <si>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</si>
  <si>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</si>
  <si>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</si>
  <si>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</si>
  <si>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</si>
  <si>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</si>
  <si>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</si>
  <si>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</si>
  <si>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</si>
  <si>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</si>
  <si>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</si>
  <si>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</si>
  <si>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</si>
  <si>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</si>
  <si>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Risa AS</t>
  </si>
  <si>
    <t>Sverre Tøtlandsmo</t>
  </si>
  <si>
    <t>Kjell Anders Eide</t>
  </si>
  <si>
    <t>Bjorlandsringen 99, 4365 Nærbø</t>
  </si>
  <si>
    <t>Sverre.totlandsmo@risa.no</t>
  </si>
  <si>
    <t xml:space="preserve">Påkjørsel ved opp og nedskilting, plassering av skilter </t>
  </si>
  <si>
    <t xml:space="preserve">Myke trafikanter, hindring, klemfarer </t>
  </si>
  <si>
    <t>Lagring av utstyr og maskiner etter endt arbeidsdag.</t>
  </si>
  <si>
    <t>Myke trafikkanter skal til enhver tid sikres mot maskiner og mot lagret utstyr.  Benytter gjerde for sperring hvis nødvendig.  Gjerder merkes med 906</t>
  </si>
  <si>
    <t>Maskiner og utsyr plasseres slik at det ikke er til mer hindring enn nødvendig synlig sikring benyttes.</t>
  </si>
  <si>
    <t xml:space="preserve">Arbeidsområdet som sperrer hele/deler avvegen, hindring </t>
  </si>
  <si>
    <t xml:space="preserve">Alle skal benytte godkjent synlighetstøy kl3.. Tenk høyde skilter og snublefare ved fundamenter til skilter </t>
  </si>
  <si>
    <t>rt</t>
  </si>
  <si>
    <t>Aasalheimvegen</t>
  </si>
  <si>
    <t>Ettter behov</t>
  </si>
  <si>
    <t>Etter behov</t>
  </si>
  <si>
    <t>Vegen stengt</t>
  </si>
  <si>
    <t>stegning av veg</t>
  </si>
  <si>
    <t>Sperre av arbeidsområdet med tung sikring på begge sider av arbeidsområdet.</t>
  </si>
  <si>
    <t xml:space="preserve">Sunnanåvegen </t>
  </si>
  <si>
    <t>Legge ledning gjennom vegen</t>
  </si>
  <si>
    <t>Informer beboere om at vegen blir stengt.  Selve kryssingen tar ca. 1 arbeidsdag.</t>
  </si>
  <si>
    <t xml:space="preserve">Kopervik </t>
  </si>
  <si>
    <t>KV1791</t>
  </si>
  <si>
    <t>S1D1 m15</t>
  </si>
  <si>
    <t>S1D1 m17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</si>
</sst>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dd/mm/yy;@"/>
  </numFmts>
  <fonts count="30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sz val="9"/>
      <name val="Palatino Linotype"/>
      <family val="1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</fills>
  <borders count="6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thin"/>
      <top style="thin"/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9" fillId="2" borderId="0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13" fillId="2" borderId="24" xfId="20" applyFont="1" applyFill="1" applyBorder="1" applyAlignment="1">
      <alignment wrapText="1"/>
      <protection/>
    </xf>
    <xf numFmtId="0" fontId="14" fillId="2" borderId="25" xfId="20" applyFont="1" applyFill="1" applyBorder="1" applyAlignment="1">
      <alignment horizontal="center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5" fillId="2" borderId="4" xfId="20" applyFont="1" applyFill="1" applyBorder="1" applyAlignment="1">
      <alignment horizontal="left" vertical="center"/>
      <protection/>
    </xf>
    <xf numFmtId="0" fontId="16" fillId="0" borderId="27" xfId="20" applyFont="1" applyFill="1" applyBorder="1" applyAlignment="1" applyProtection="1">
      <alignment horizontal="left" vertical="center"/>
      <protection locked="0"/>
    </xf>
    <xf numFmtId="0" fontId="15" fillId="2" borderId="28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6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27" fillId="0" borderId="29" xfId="2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9" fillId="0" borderId="7" xfId="20" applyFont="1" applyFill="1" applyBorder="1" applyAlignment="1" applyProtection="1">
      <alignment horizont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16" fillId="0" borderId="31" xfId="20" applyFont="1" applyFill="1" applyBorder="1" applyAlignment="1" applyProtection="1">
      <alignment horizontal="left" vertical="center"/>
      <protection locked="0"/>
    </xf>
    <xf numFmtId="0" fontId="16" fillId="0" borderId="32" xfId="20" applyFont="1" applyFill="1" applyBorder="1" applyAlignment="1" applyProtection="1">
      <alignment horizontal="left" vertical="center"/>
      <protection locked="0"/>
    </xf>
    <xf numFmtId="0" fontId="16" fillId="0" borderId="33" xfId="20" applyFont="1" applyFill="1" applyBorder="1" applyAlignment="1" applyProtection="1">
      <alignment horizontal="left" vertical="center"/>
      <protection locked="0"/>
    </xf>
    <xf numFmtId="0" fontId="16" fillId="0" borderId="34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5" fillId="2" borderId="29" xfId="20" applyFont="1" applyFill="1" applyBorder="1" applyAlignment="1">
      <alignment horizontal="left" vertical="center"/>
      <protection/>
    </xf>
    <xf numFmtId="0" fontId="16" fillId="0" borderId="29" xfId="20" applyFont="1" applyFill="1" applyBorder="1" applyAlignment="1" applyProtection="1">
      <alignment horizontal="left" vertical="center"/>
      <protection locked="0"/>
    </xf>
    <xf numFmtId="0" fontId="15" fillId="2" borderId="36" xfId="20" applyFont="1" applyFill="1" applyBorder="1" applyAlignment="1">
      <alignment horizontal="left" vertical="center"/>
      <protection/>
    </xf>
    <xf numFmtId="0" fontId="15" fillId="2" borderId="31" xfId="20" applyFont="1" applyFill="1" applyBorder="1" applyAlignment="1">
      <alignment horizontal="left" vertical="center"/>
      <protection/>
    </xf>
    <xf numFmtId="0" fontId="16" fillId="0" borderId="31" xfId="20" applyFont="1" applyFill="1" applyBorder="1" applyAlignment="1" applyProtection="1">
      <alignment horizontal="center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9" fillId="2" borderId="39" xfId="20" applyFont="1" applyFill="1" applyBorder="1" applyAlignment="1" applyProtection="1">
      <alignment horizontal="center"/>
      <protection locked="0"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40" xfId="20" applyFont="1" applyFill="1" applyBorder="1" applyAlignment="1" applyProtection="1">
      <alignment horizontal="left"/>
      <protection locked="0"/>
    </xf>
    <xf numFmtId="0" fontId="23" fillId="0" borderId="40" xfId="20" applyFont="1" applyFill="1" applyBorder="1" applyAlignment="1" applyProtection="1">
      <alignment horizontal="center" vertical="center"/>
      <protection locked="0"/>
    </xf>
    <xf numFmtId="14" fontId="23" fillId="0" borderId="40" xfId="20" applyNumberFormat="1" applyFont="1" applyFill="1" applyBorder="1" applyAlignment="1" applyProtection="1">
      <alignment horizontal="center" vertical="center"/>
      <protection locked="0"/>
    </xf>
    <xf numFmtId="0" fontId="23" fillId="0" borderId="4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4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8" fillId="2" borderId="43" xfId="20" applyFont="1" applyFill="1" applyBorder="1" applyAlignment="1">
      <alignment horizontal="left" vertical="center"/>
      <protection/>
    </xf>
    <xf numFmtId="0" fontId="18" fillId="2" borderId="31" xfId="20" applyFont="1" applyFill="1" applyBorder="1" applyAlignment="1">
      <alignment horizontal="left" vertical="center"/>
      <protection/>
    </xf>
    <xf numFmtId="0" fontId="16" fillId="0" borderId="44" xfId="20" applyFont="1" applyFill="1" applyBorder="1" applyAlignment="1" applyProtection="1">
      <alignment horizontal="left" vertic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 applyProtection="1">
      <alignment horizontal="center"/>
      <protection locked="0"/>
    </xf>
    <xf numFmtId="0" fontId="24" fillId="2" borderId="45" xfId="20" applyFont="1" applyFill="1" applyBorder="1" applyAlignment="1" applyProtection="1">
      <alignment horizontal="center"/>
      <protection locked="0"/>
    </xf>
    <xf numFmtId="0" fontId="24" fillId="2" borderId="46" xfId="20" applyFont="1" applyFill="1" applyBorder="1" applyAlignment="1" applyProtection="1">
      <alignment horizontal="center"/>
      <protection locked="0"/>
    </xf>
    <xf numFmtId="0" fontId="24" fillId="2" borderId="47" xfId="20" applyFont="1" applyFill="1" applyBorder="1" applyAlignment="1" applyProtection="1">
      <alignment horizontal="center"/>
      <protection locked="0"/>
    </xf>
    <xf numFmtId="0" fontId="26" fillId="3" borderId="0" xfId="20" applyFont="1" applyFill="1" applyBorder="1" applyAlignment="1" applyProtection="1">
      <alignment horizontal="center"/>
      <protection locked="0"/>
    </xf>
    <xf numFmtId="0" fontId="25" fillId="0" borderId="0" xfId="20" applyFont="1" applyFill="1" applyBorder="1" applyAlignment="1" applyProtection="1">
      <alignment horizontal="center"/>
      <protection locked="0"/>
    </xf>
    <xf numFmtId="0" fontId="14" fillId="2" borderId="48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25" fillId="0" borderId="0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9" fillId="0" borderId="49" xfId="20" applyFont="1" applyFill="1" applyBorder="1" applyAlignment="1" applyProtection="1">
      <alignment horizontal="left"/>
      <protection locked="0"/>
    </xf>
    <xf numFmtId="0" fontId="9" fillId="0" borderId="50" xfId="20" applyFont="1" applyFill="1" applyBorder="1" applyAlignment="1" applyProtection="1">
      <alignment horizontal="left"/>
      <protection locked="0"/>
    </xf>
    <xf numFmtId="0" fontId="9" fillId="0" borderId="51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24" fillId="0" borderId="50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21" fillId="0" borderId="50" xfId="20" applyFont="1" applyFill="1" applyBorder="1" applyAlignment="1" applyProtection="1">
      <alignment horizontal="left"/>
      <protection locked="0"/>
    </xf>
    <xf numFmtId="0" fontId="25" fillId="0" borderId="0" xfId="20" applyFont="1" applyFill="1" applyBorder="1" applyAlignment="1" applyProtection="1" quotePrefix="1">
      <alignment horizontal="left"/>
      <protection locked="0"/>
    </xf>
    <xf numFmtId="0" fontId="28" fillId="0" borderId="0" xfId="20" applyFont="1" applyFill="1" applyBorder="1" applyAlignment="1" applyProtection="1">
      <alignment horizontal="left"/>
      <protection locked="0"/>
    </xf>
    <xf numFmtId="0" fontId="6" fillId="2" borderId="24" xfId="20" applyFont="1" applyFill="1" applyBorder="1" applyAlignment="1">
      <alignment horizontal="center"/>
      <protection/>
    </xf>
    <xf numFmtId="0" fontId="1" fillId="2" borderId="25" xfId="20" applyFont="1" applyFill="1" applyBorder="1" applyAlignment="1">
      <alignment horizontal="center" vertical="center"/>
      <protection/>
    </xf>
    <xf numFmtId="0" fontId="2" fillId="2" borderId="26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27" xfId="0" applyFont="1" applyFill="1" applyBorder="1" applyAlignment="1" applyProtection="1">
      <alignment horizontal="left" vertical="center"/>
      <protection/>
    </xf>
    <xf numFmtId="0" fontId="2" fillId="2" borderId="26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2" fillId="2" borderId="28" xfId="20" applyFont="1" applyFill="1" applyBorder="1" applyAlignment="1" applyProtection="1">
      <alignment horizontal="left" vertical="center"/>
      <protection/>
    </xf>
    <xf numFmtId="0" fontId="3" fillId="2" borderId="4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2" fillId="2" borderId="26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27" xfId="20" applyNumberFormat="1" applyFont="1" applyFill="1" applyBorder="1" applyAlignment="1" applyProtection="1">
      <alignment horizontal="center" vertical="center"/>
      <protection/>
    </xf>
    <xf numFmtId="0" fontId="4" fillId="2" borderId="52" xfId="20" applyFont="1" applyFill="1" applyBorder="1" applyAlignment="1">
      <alignment horizontal="center" vertical="center"/>
      <protection/>
    </xf>
    <xf numFmtId="0" fontId="4" fillId="2" borderId="24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3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3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40" xfId="20" applyFont="1" applyFill="1" applyBorder="1" applyAlignment="1" applyProtection="1">
      <alignment horizontal="left"/>
      <protection locked="0"/>
    </xf>
    <xf numFmtId="0" fontId="5" fillId="2" borderId="54" xfId="20" applyFont="1" applyFill="1" applyBorder="1" applyAlignment="1">
      <alignment horizontal="center"/>
      <protection/>
    </xf>
    <xf numFmtId="14" fontId="2" fillId="0" borderId="40" xfId="20" applyNumberFormat="1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/>
      <protection/>
    </xf>
    <xf numFmtId="0" fontId="2" fillId="2" borderId="54" xfId="20" applyFont="1" applyFill="1" applyBorder="1" applyAlignment="1">
      <alignment horizontal="center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5" xfId="20" applyFont="1" applyFill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left" vertical="center"/>
      <protection hidden="1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center" vertical="center"/>
      <protection hidden="1"/>
    </xf>
    <xf numFmtId="0" fontId="2" fillId="0" borderId="0" xfId="20" applyFont="1" applyBorder="1" applyAlignment="1">
      <alignment horizontal="left"/>
      <protection/>
    </xf>
    <xf numFmtId="0" fontId="0" fillId="2" borderId="0" xfId="20" applyFont="1" applyFill="1" applyBorder="1" applyAlignment="1">
      <alignment horizontal="left"/>
      <protection/>
    </xf>
    <xf numFmtId="0" fontId="4" fillId="0" borderId="40" xfId="20" applyFont="1" applyFill="1" applyBorder="1" applyAlignment="1" applyProtection="1">
      <alignment horizontal="center" vertical="center"/>
      <protection/>
    </xf>
    <xf numFmtId="14" fontId="4" fillId="0" borderId="40" xfId="20" applyNumberFormat="1" applyFont="1" applyFill="1" applyBorder="1" applyAlignment="1" applyProtection="1">
      <alignment horizontal="center" vertical="center"/>
      <protection/>
    </xf>
    <xf numFmtId="0" fontId="3" fillId="4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27" xfId="0" applyFont="1" applyFill="1" applyBorder="1" applyAlignment="1" applyProtection="1">
      <alignment horizontal="left" vertical="center"/>
      <protection/>
    </xf>
    <xf numFmtId="0" fontId="3" fillId="6" borderId="27" xfId="20" applyFont="1" applyFill="1" applyBorder="1" applyAlignment="1" applyProtection="1">
      <alignment horizontal="left" vertical="center"/>
      <protection locked="0"/>
    </xf>
    <xf numFmtId="0" fontId="2" fillId="2" borderId="28" xfId="20" applyFont="1" applyFill="1" applyBorder="1" applyAlignment="1">
      <alignment horizontal="left" vertical="center"/>
      <protection/>
    </xf>
    <xf numFmtId="0" fontId="3" fillId="6" borderId="56" xfId="20" applyFont="1" applyFill="1" applyBorder="1" applyAlignment="1" applyProtection="1">
      <alignment horizontal="left" vertical="center"/>
      <protection locked="0"/>
    </xf>
    <xf numFmtId="0" fontId="3" fillId="6" borderId="57" xfId="20" applyFont="1" applyFill="1" applyBorder="1" applyAlignment="1" applyProtection="1">
      <alignment horizontal="left" vertical="center"/>
      <protection locked="0"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9" fillId="2" borderId="59" xfId="20" applyFont="1" applyFill="1" applyBorder="1" applyAlignment="1">
      <alignment horizontal="center"/>
      <protection/>
    </xf>
    <xf numFmtId="0" fontId="3" fillId="6" borderId="42" xfId="20" applyFont="1" applyFill="1" applyBorder="1" applyAlignment="1" applyProtection="1">
      <alignment horizontal="left" vertical="center"/>
      <protection locked="0"/>
    </xf>
    <xf numFmtId="0" fontId="2" fillId="5" borderId="42" xfId="20" applyFont="1" applyFill="1" applyBorder="1" applyAlignment="1">
      <alignment horizontal="left" vertical="center"/>
      <protection/>
    </xf>
    <xf numFmtId="0" fontId="3" fillId="6" borderId="44" xfId="20" applyFont="1" applyFill="1" applyBorder="1" applyAlignment="1" applyProtection="1">
      <alignment horizontal="left" vertical="center"/>
      <protection locked="0"/>
    </xf>
    <xf numFmtId="0" fontId="10" fillId="2" borderId="59" xfId="20" applyFont="1" applyFill="1" applyBorder="1" applyAlignment="1">
      <alignment horizontal="center"/>
      <protection/>
    </xf>
    <xf numFmtId="0" fontId="10" fillId="2" borderId="60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9" fillId="0" borderId="59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10" fillId="0" borderId="60" xfId="20" applyFont="1" applyFill="1" applyBorder="1" applyAlignment="1">
      <alignment horizontal="center"/>
      <protection/>
    </xf>
    <xf numFmtId="0" fontId="10" fillId="0" borderId="61" xfId="20" applyFont="1" applyFill="1" applyBorder="1" applyAlignment="1">
      <alignment horizontal="center"/>
      <protection/>
    </xf>
    <xf numFmtId="0" fontId="10" fillId="0" borderId="62" xfId="20" applyFont="1" applyFill="1" applyBorder="1" applyAlignment="1">
      <alignment horizontal="center"/>
      <protection/>
    </xf>
    <xf numFmtId="0" fontId="9" fillId="0" borderId="63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jpeg" /><Relationship Id="rId3" Type="http://schemas.openxmlformats.org/officeDocument/2006/relationships/image" Target="../media/image4.png" /><Relationship Id="rId4" Type="http://schemas.openxmlformats.org/officeDocument/2006/relationships/image" Target="../media/image6.png" /><Relationship Id="rId5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142875</xdr:colOff>
          <xdr:row>22</xdr:row>
          <xdr:rowOff>152400</xdr:rowOff>
        </xdr:from>
        <xdr:to>
          <xdr:col>5</xdr:col>
          <xdr:colOff>38100</xdr:colOff>
          <xdr:row>23</xdr:row>
          <xdr:rowOff>114300</xdr:rowOff>
        </xdr:to>
        <xdr:sp macro="" textlink="">
          <xdr:nvSpPr>
            <xdr:cNvPr id="2" name="Object 5" hidden="1">
              <a:extLst xmlns:a="http://schemas.openxmlformats.org/drawingml/2006/main"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15</xdr:col>
      <xdr:colOff>0</xdr:colOff>
      <xdr:row>18</xdr:row>
      <xdr:rowOff>0</xdr:rowOff>
    </xdr:from>
    <xdr:to>
      <xdr:col>44</xdr:col>
      <xdr:colOff>28575</xdr:colOff>
      <xdr:row>40</xdr:row>
      <xdr:rowOff>76200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286375"/>
          <a:ext cx="7124700" cy="5895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6" Type="http://schemas.openxmlformats.org/officeDocument/2006/relationships/image" Target="../media/image1.emf" /><Relationship Id="rId1" Type="http://schemas.openxmlformats.org/officeDocument/2006/relationships/hyperlink" Target="mailto:Sverre.totlandsmo@risa.no" TargetMode="External" /><Relationship Id="rId2" Type="http://schemas.openxmlformats.org/officeDocument/2006/relationships/comments" Target="../comments1.xml" /><Relationship Id="rId3" Type="http://schemas.openxmlformats.org/officeDocument/2006/relationships/oleObject" Target="../embeddings/Microsoft_Visio_Drawing.vsdx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W112"/>
  <sheetViews>
    <sheetView showGridLines="0" tabSelected="1" zoomScale="75" zoomScaleNormal="75" workbookViewId="0" topLeftCell="B2">
      <selection activeCell="AU16" sqref="AU16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57">
        <v>43558</v>
      </c>
      <c r="C2" s="157"/>
      <c r="D2" s="15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4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37"/>
    </row>
    <row r="4" spans="2:44" ht="32.25" customHeight="1">
      <c r="B4" s="37"/>
      <c r="C4" s="105" t="s">
        <v>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37"/>
    </row>
    <row r="5" spans="2:67" s="40" customFormat="1" ht="25.5" customHeight="1">
      <c r="B5" s="38"/>
      <c r="C5" s="106" t="s">
        <v>2</v>
      </c>
      <c r="D5" s="106"/>
      <c r="E5" s="106"/>
      <c r="F5" s="106"/>
      <c r="G5" s="107"/>
      <c r="H5" s="107"/>
      <c r="I5" s="107"/>
      <c r="J5" s="107"/>
      <c r="K5" s="107"/>
      <c r="L5" s="39" t="s">
        <v>3</v>
      </c>
      <c r="M5" s="39"/>
      <c r="N5" s="39"/>
      <c r="O5" s="39"/>
      <c r="P5" s="39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8" t="s">
        <v>4</v>
      </c>
      <c r="AC5" s="108"/>
      <c r="AD5" s="108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9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6" t="s">
        <v>5</v>
      </c>
      <c r="D6" s="106"/>
      <c r="E6" s="106"/>
      <c r="F6" s="106"/>
      <c r="G6" s="107" t="s">
        <v>188</v>
      </c>
      <c r="H6" s="107"/>
      <c r="I6" s="107"/>
      <c r="J6" s="107"/>
      <c r="K6" s="107"/>
      <c r="L6" s="39" t="s">
        <v>6</v>
      </c>
      <c r="M6" s="39"/>
      <c r="N6" s="39"/>
      <c r="O6" s="39"/>
      <c r="P6" s="107" t="s">
        <v>189</v>
      </c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39" t="s">
        <v>7</v>
      </c>
      <c r="AC6" s="39"/>
      <c r="AD6" s="39"/>
      <c r="AE6" s="107" t="s">
        <v>190</v>
      </c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9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6" t="s">
        <v>8</v>
      </c>
      <c r="D7" s="106"/>
      <c r="E7" s="106"/>
      <c r="F7" s="106"/>
      <c r="G7" s="107" t="s">
        <v>184</v>
      </c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8" t="s">
        <v>9</v>
      </c>
      <c r="AC7" s="108"/>
      <c r="AD7" s="108"/>
      <c r="AE7" s="107" t="s">
        <v>187</v>
      </c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9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6" t="s">
        <v>10</v>
      </c>
      <c r="D8" s="106"/>
      <c r="E8" s="106"/>
      <c r="F8" s="106"/>
      <c r="G8" s="106"/>
      <c r="H8" s="106"/>
      <c r="I8" s="106"/>
      <c r="J8" s="106"/>
      <c r="K8" s="106"/>
      <c r="L8" s="156" t="s">
        <v>185</v>
      </c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6" t="s">
        <v>11</v>
      </c>
      <c r="D9" s="108"/>
      <c r="E9" s="108"/>
      <c r="F9" s="108"/>
      <c r="G9" s="108"/>
      <c r="H9" s="108"/>
      <c r="I9" s="108"/>
      <c r="J9" s="108"/>
      <c r="K9" s="108"/>
      <c r="L9" s="130" t="s">
        <v>165</v>
      </c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1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12" t="s">
        <v>12</v>
      </c>
      <c r="D10" s="113"/>
      <c r="E10" s="113"/>
      <c r="F10" s="113"/>
      <c r="G10" s="113"/>
      <c r="H10" s="113"/>
      <c r="I10" s="113"/>
      <c r="J10" s="113"/>
      <c r="K10" s="113"/>
      <c r="L10" s="123" t="s">
        <v>168</v>
      </c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2"/>
      <c r="Y10" s="123"/>
      <c r="Z10" s="123"/>
      <c r="AA10" s="123"/>
      <c r="AB10" s="123"/>
      <c r="AC10" s="123"/>
      <c r="AD10" s="123"/>
      <c r="AE10" s="123"/>
      <c r="AF10" s="123"/>
      <c r="AG10" s="124"/>
      <c r="AH10" s="114" t="s">
        <v>169</v>
      </c>
      <c r="AI10" s="115"/>
      <c r="AJ10" s="115"/>
      <c r="AK10" s="115"/>
      <c r="AL10" s="115"/>
      <c r="AM10" s="115"/>
      <c r="AN10" s="115"/>
      <c r="AO10" s="115"/>
      <c r="AP10" s="115"/>
      <c r="AQ10" s="116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10" t="s">
        <v>13</v>
      </c>
      <c r="D11" s="110"/>
      <c r="E11" s="110"/>
      <c r="F11" s="110"/>
      <c r="G11" s="110"/>
      <c r="H11" s="110"/>
      <c r="I11" s="110"/>
      <c r="J11" s="110"/>
      <c r="K11" s="110"/>
      <c r="L11" s="111" t="s">
        <v>166</v>
      </c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25" t="s">
        <v>14</v>
      </c>
      <c r="AC11" s="125"/>
      <c r="AD11" s="125"/>
      <c r="AE11" s="126">
        <v>99557766</v>
      </c>
      <c r="AF11" s="126"/>
      <c r="AG11" s="126"/>
      <c r="AH11" s="107"/>
      <c r="AI11" s="107"/>
      <c r="AJ11" s="107"/>
      <c r="AK11" s="107"/>
      <c r="AL11" s="107"/>
      <c r="AM11" s="107"/>
      <c r="AN11" s="107"/>
      <c r="AO11" s="107"/>
      <c r="AP11" s="107"/>
      <c r="AQ11" s="109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10" t="s">
        <v>15</v>
      </c>
      <c r="D12" s="110"/>
      <c r="E12" s="110"/>
      <c r="F12" s="110"/>
      <c r="G12" s="110"/>
      <c r="H12" s="110"/>
      <c r="I12" s="110"/>
      <c r="J12" s="110"/>
      <c r="K12" s="110"/>
      <c r="L12" s="153" t="s">
        <v>167</v>
      </c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08" t="s">
        <v>14</v>
      </c>
      <c r="AC12" s="108"/>
      <c r="AD12" s="108"/>
      <c r="AE12" s="107">
        <v>48030401</v>
      </c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9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54" t="s">
        <v>16</v>
      </c>
      <c r="D13" s="155"/>
      <c r="E13" s="155"/>
      <c r="F13" s="155"/>
      <c r="G13" s="155"/>
      <c r="H13" s="155"/>
      <c r="I13" s="155"/>
      <c r="J13" s="155"/>
      <c r="K13" s="155"/>
      <c r="L13" s="128" t="s">
        <v>17</v>
      </c>
      <c r="M13" s="128"/>
      <c r="N13" s="128"/>
      <c r="O13" s="128"/>
      <c r="P13" s="129">
        <v>12</v>
      </c>
      <c r="Q13" s="129"/>
      <c r="R13" s="120" t="s">
        <v>48</v>
      </c>
      <c r="S13" s="120"/>
      <c r="T13" s="120"/>
      <c r="U13" s="120"/>
      <c r="V13" s="120"/>
      <c r="W13" s="120">
        <v>2023</v>
      </c>
      <c r="X13" s="120"/>
      <c r="Y13" s="120"/>
      <c r="Z13" s="127" t="s">
        <v>21</v>
      </c>
      <c r="AA13" s="128"/>
      <c r="AB13" s="128"/>
      <c r="AC13" s="128"/>
      <c r="AD13" s="129">
        <v>30</v>
      </c>
      <c r="AE13" s="129"/>
      <c r="AF13" s="120" t="s">
        <v>48</v>
      </c>
      <c r="AG13" s="120"/>
      <c r="AH13" s="120"/>
      <c r="AI13" s="120"/>
      <c r="AJ13" s="120"/>
      <c r="AK13" s="120">
        <v>2023</v>
      </c>
      <c r="AL13" s="120"/>
      <c r="AM13" s="120"/>
      <c r="AN13" s="120"/>
      <c r="AO13" s="120"/>
      <c r="AP13" s="120"/>
      <c r="AQ13" s="121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6" t="s">
        <v>22</v>
      </c>
      <c r="D14" s="137"/>
      <c r="E14" s="137"/>
      <c r="F14" s="137"/>
      <c r="G14" s="137"/>
      <c r="H14" s="137"/>
      <c r="I14" s="137"/>
      <c r="J14" s="137"/>
      <c r="K14" s="137"/>
      <c r="L14" s="132" t="s">
        <v>23</v>
      </c>
      <c r="M14" s="132"/>
      <c r="N14" s="132"/>
      <c r="O14" s="91"/>
      <c r="P14" s="133">
        <v>0.25</v>
      </c>
      <c r="Q14" s="133"/>
      <c r="R14" s="133"/>
      <c r="S14" s="133"/>
      <c r="T14" s="132" t="s">
        <v>24</v>
      </c>
      <c r="U14" s="132"/>
      <c r="V14" s="132"/>
      <c r="W14" s="133">
        <v>0.9166666666666666</v>
      </c>
      <c r="X14" s="133"/>
      <c r="Y14" s="133"/>
      <c r="Z14" s="133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B14" s="40" t="s">
        <v>177</v>
      </c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34" t="s">
        <v>25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21">
      <c r="B18" s="38"/>
      <c r="C18" s="135" t="s">
        <v>26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48"/>
      <c r="O18" s="48"/>
      <c r="P18" s="135" t="s">
        <v>27</v>
      </c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38"/>
    </row>
    <row r="20" spans="2:44" ht="21">
      <c r="B20" s="38"/>
      <c r="C20" s="50"/>
      <c r="D20" s="92"/>
      <c r="E20" s="92"/>
      <c r="F20" s="92" t="s">
        <v>28</v>
      </c>
      <c r="G20" s="146" t="s">
        <v>29</v>
      </c>
      <c r="H20" s="146"/>
      <c r="I20" s="146"/>
      <c r="J20" s="146"/>
      <c r="K20" s="147" t="s">
        <v>30</v>
      </c>
      <c r="L20" s="147"/>
      <c r="M20" s="147"/>
      <c r="N20" s="48"/>
      <c r="O20" s="48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38"/>
    </row>
    <row r="21" spans="2:44" ht="21">
      <c r="B21" s="37"/>
      <c r="C21" s="52"/>
      <c r="D21" s="53"/>
      <c r="E21" s="53"/>
      <c r="F21" s="53"/>
      <c r="G21" s="118">
        <v>110</v>
      </c>
      <c r="H21" s="118"/>
      <c r="I21" s="118"/>
      <c r="J21" s="118"/>
      <c r="K21" s="53"/>
      <c r="L21" s="53">
        <v>2</v>
      </c>
      <c r="M21" s="54"/>
      <c r="N21" s="48"/>
      <c r="O21" s="48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37"/>
    </row>
    <row r="22" spans="2:44" ht="21">
      <c r="B22" s="37"/>
      <c r="C22" s="117"/>
      <c r="D22" s="117"/>
      <c r="E22" s="117"/>
      <c r="F22" s="117"/>
      <c r="G22" s="118"/>
      <c r="H22" s="118"/>
      <c r="I22" s="118"/>
      <c r="J22" s="118"/>
      <c r="K22" s="119"/>
      <c r="L22" s="119"/>
      <c r="M22" s="119"/>
      <c r="N22" s="48"/>
      <c r="O22" s="48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37"/>
    </row>
    <row r="23" spans="2:44" ht="21">
      <c r="B23" s="37"/>
      <c r="C23" s="117"/>
      <c r="D23" s="117"/>
      <c r="E23" s="117"/>
      <c r="F23" s="117"/>
      <c r="G23" s="118">
        <v>713</v>
      </c>
      <c r="H23" s="118"/>
      <c r="I23" s="118"/>
      <c r="J23" s="118"/>
      <c r="K23" s="119"/>
      <c r="L23" s="119"/>
      <c r="M23" s="119"/>
      <c r="N23" s="48"/>
      <c r="O23" s="48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37"/>
    </row>
    <row r="24" spans="2:44" ht="21">
      <c r="B24" s="37"/>
      <c r="C24" s="117"/>
      <c r="D24" s="117"/>
      <c r="E24" s="117"/>
      <c r="F24" s="117"/>
      <c r="G24" s="118"/>
      <c r="H24" s="118"/>
      <c r="I24" s="118"/>
      <c r="J24" s="118"/>
      <c r="K24" s="119"/>
      <c r="L24" s="119"/>
      <c r="M24" s="119"/>
      <c r="N24" s="48"/>
      <c r="O24" s="48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37"/>
    </row>
    <row r="25" spans="2:44" ht="21">
      <c r="B25" s="37"/>
      <c r="C25" s="117"/>
      <c r="D25" s="117"/>
      <c r="E25" s="117"/>
      <c r="F25" s="117"/>
      <c r="G25" s="118" t="s">
        <v>181</v>
      </c>
      <c r="H25" s="118"/>
      <c r="I25" s="118"/>
      <c r="J25" s="118"/>
      <c r="K25" s="119"/>
      <c r="L25" s="119"/>
      <c r="M25" s="119"/>
      <c r="N25" s="48"/>
      <c r="O25" s="48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37"/>
    </row>
    <row r="26" spans="2:44" ht="21">
      <c r="B26" s="37"/>
      <c r="C26" s="117"/>
      <c r="D26" s="117"/>
      <c r="E26" s="117"/>
      <c r="F26" s="117"/>
      <c r="G26" s="118"/>
      <c r="H26" s="118"/>
      <c r="I26" s="118"/>
      <c r="J26" s="118"/>
      <c r="K26" s="119"/>
      <c r="L26" s="119"/>
      <c r="M26" s="119"/>
      <c r="N26" s="48"/>
      <c r="O26" s="48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37"/>
    </row>
    <row r="27" spans="2:44" ht="21">
      <c r="B27" s="37"/>
      <c r="C27" s="117"/>
      <c r="D27" s="117"/>
      <c r="E27" s="117"/>
      <c r="F27" s="117"/>
      <c r="G27" s="118" t="s">
        <v>31</v>
      </c>
      <c r="H27" s="118"/>
      <c r="I27" s="118"/>
      <c r="J27" s="118"/>
      <c r="K27" s="119" t="s">
        <v>179</v>
      </c>
      <c r="L27" s="119"/>
      <c r="M27" s="119"/>
      <c r="N27" s="48"/>
      <c r="O27" s="48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37"/>
    </row>
    <row r="28" spans="2:44" ht="21.75" thickBot="1">
      <c r="B28" s="37"/>
      <c r="C28" s="117"/>
      <c r="D28" s="117"/>
      <c r="E28" s="117"/>
      <c r="F28" s="117"/>
      <c r="G28" s="118"/>
      <c r="H28" s="118"/>
      <c r="I28" s="118"/>
      <c r="J28" s="118"/>
      <c r="K28" s="119"/>
      <c r="L28" s="119"/>
      <c r="M28" s="119"/>
      <c r="N28" s="48"/>
      <c r="O28" s="48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37"/>
    </row>
    <row r="29" spans="2:44" ht="21.75" thickBot="1">
      <c r="B29" s="37"/>
      <c r="C29" s="117"/>
      <c r="D29" s="117"/>
      <c r="E29" s="117"/>
      <c r="F29" s="117"/>
      <c r="G29" s="118" t="s">
        <v>32</v>
      </c>
      <c r="H29" s="118"/>
      <c r="I29" s="118"/>
      <c r="J29" s="118"/>
      <c r="K29" s="119" t="s">
        <v>180</v>
      </c>
      <c r="L29" s="119"/>
      <c r="M29" s="119"/>
      <c r="N29" s="48"/>
      <c r="O29" s="48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37"/>
    </row>
    <row r="30" spans="2:44" ht="21.75" thickBot="1">
      <c r="B30" s="37"/>
      <c r="C30" s="117"/>
      <c r="D30" s="117"/>
      <c r="E30" s="117"/>
      <c r="F30" s="117"/>
      <c r="G30" s="118"/>
      <c r="H30" s="118"/>
      <c r="I30" s="118"/>
      <c r="J30" s="118"/>
      <c r="K30" s="119"/>
      <c r="L30" s="119"/>
      <c r="M30" s="119"/>
      <c r="N30" s="48"/>
      <c r="O30" s="48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37"/>
    </row>
    <row r="31" spans="2:44" ht="21.75" thickBot="1">
      <c r="B31" s="37"/>
      <c r="C31" s="117"/>
      <c r="D31" s="117"/>
      <c r="E31" s="117"/>
      <c r="F31" s="117"/>
      <c r="G31" s="118" t="s">
        <v>33</v>
      </c>
      <c r="H31" s="118"/>
      <c r="I31" s="118"/>
      <c r="J31" s="118"/>
      <c r="K31" s="119"/>
      <c r="L31" s="119"/>
      <c r="M31" s="119"/>
      <c r="N31" s="48"/>
      <c r="O31" s="48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37"/>
    </row>
    <row r="32" spans="2:44" ht="21.75" thickBot="1">
      <c r="B32" s="37"/>
      <c r="C32" s="117"/>
      <c r="D32" s="117"/>
      <c r="E32" s="117"/>
      <c r="F32" s="117"/>
      <c r="G32" s="118"/>
      <c r="H32" s="118"/>
      <c r="I32" s="118"/>
      <c r="J32" s="118"/>
      <c r="K32" s="119"/>
      <c r="L32" s="119"/>
      <c r="M32" s="119"/>
      <c r="N32" s="48"/>
      <c r="O32" s="48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37"/>
    </row>
    <row r="33" spans="2:44" ht="18.75" thickBot="1">
      <c r="B33" s="37"/>
      <c r="C33" s="117"/>
      <c r="D33" s="117"/>
      <c r="E33" s="117"/>
      <c r="F33" s="117"/>
      <c r="G33" s="138" t="s">
        <v>34</v>
      </c>
      <c r="H33" s="138"/>
      <c r="I33" s="138"/>
      <c r="J33" s="138"/>
      <c r="K33" s="119"/>
      <c r="L33" s="119"/>
      <c r="M33" s="119"/>
      <c r="N33" s="48"/>
      <c r="O33" s="48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37"/>
    </row>
    <row r="34" spans="2:44" ht="18.75" thickBot="1">
      <c r="B34" s="37"/>
      <c r="C34" s="117"/>
      <c r="D34" s="117"/>
      <c r="E34" s="117"/>
      <c r="F34" s="117"/>
      <c r="G34" s="138"/>
      <c r="H34" s="138"/>
      <c r="I34" s="138"/>
      <c r="J34" s="138"/>
      <c r="K34" s="119"/>
      <c r="L34" s="119"/>
      <c r="M34" s="119"/>
      <c r="N34" s="48"/>
      <c r="O34" s="48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37"/>
    </row>
    <row r="35" spans="2:44" ht="21">
      <c r="B35" s="37"/>
      <c r="C35" s="117"/>
      <c r="D35" s="117"/>
      <c r="E35" s="117"/>
      <c r="F35" s="117"/>
      <c r="G35" s="118"/>
      <c r="H35" s="118"/>
      <c r="I35" s="118"/>
      <c r="J35" s="118"/>
      <c r="K35" s="119"/>
      <c r="L35" s="119"/>
      <c r="M35" s="119"/>
      <c r="N35" s="48"/>
      <c r="O35" s="48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37"/>
    </row>
    <row r="36" spans="2:44" ht="21">
      <c r="B36" s="37"/>
      <c r="C36" s="117"/>
      <c r="D36" s="117"/>
      <c r="E36" s="117"/>
      <c r="F36" s="117"/>
      <c r="G36" s="118"/>
      <c r="H36" s="118"/>
      <c r="I36" s="118"/>
      <c r="J36" s="118"/>
      <c r="K36" s="119"/>
      <c r="L36" s="119"/>
      <c r="M36" s="119"/>
      <c r="N36" s="48"/>
      <c r="O36" s="48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37"/>
    </row>
    <row r="37" spans="2:44" ht="21">
      <c r="B37" s="37"/>
      <c r="C37" s="117"/>
      <c r="D37" s="117"/>
      <c r="E37" s="117"/>
      <c r="F37" s="117"/>
      <c r="G37" s="118"/>
      <c r="H37" s="118"/>
      <c r="I37" s="118"/>
      <c r="J37" s="118"/>
      <c r="K37" s="119"/>
      <c r="L37" s="119"/>
      <c r="M37" s="119"/>
      <c r="N37" s="48"/>
      <c r="O37" s="48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37"/>
    </row>
    <row r="38" spans="2:44" ht="21">
      <c r="B38" s="37"/>
      <c r="C38" s="117"/>
      <c r="D38" s="117"/>
      <c r="E38" s="117"/>
      <c r="F38" s="117"/>
      <c r="G38" s="118"/>
      <c r="H38" s="118"/>
      <c r="I38" s="118"/>
      <c r="J38" s="118"/>
      <c r="K38" s="119"/>
      <c r="L38" s="119"/>
      <c r="M38" s="119"/>
      <c r="N38" s="48"/>
      <c r="O38" s="48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37"/>
    </row>
    <row r="39" spans="2:44" ht="21">
      <c r="B39" s="37"/>
      <c r="C39" s="117"/>
      <c r="D39" s="117"/>
      <c r="E39" s="117"/>
      <c r="F39" s="117"/>
      <c r="G39" s="118"/>
      <c r="H39" s="118"/>
      <c r="I39" s="118"/>
      <c r="J39" s="118"/>
      <c r="K39" s="119"/>
      <c r="L39" s="119"/>
      <c r="M39" s="119"/>
      <c r="N39" s="48"/>
      <c r="O39" s="48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37"/>
    </row>
    <row r="40" spans="2:44" ht="21">
      <c r="B40" s="37"/>
      <c r="C40" s="117"/>
      <c r="D40" s="117"/>
      <c r="E40" s="117"/>
      <c r="F40" s="117"/>
      <c r="G40" s="118"/>
      <c r="H40" s="118"/>
      <c r="I40" s="118"/>
      <c r="J40" s="118"/>
      <c r="K40" s="119"/>
      <c r="L40" s="119"/>
      <c r="M40" s="119"/>
      <c r="N40" s="48"/>
      <c r="O40" s="48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37"/>
    </row>
    <row r="41" spans="2:44" ht="21">
      <c r="B41" s="37"/>
      <c r="C41" s="117"/>
      <c r="D41" s="117"/>
      <c r="E41" s="117"/>
      <c r="F41" s="117"/>
      <c r="G41" s="118"/>
      <c r="H41" s="118"/>
      <c r="I41" s="118"/>
      <c r="J41" s="118"/>
      <c r="K41" s="119"/>
      <c r="L41" s="119"/>
      <c r="M41" s="119"/>
      <c r="N41" s="48"/>
      <c r="O41" s="48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37"/>
    </row>
    <row r="42" spans="2:44" ht="21">
      <c r="B42" s="37"/>
      <c r="C42" s="158"/>
      <c r="D42" s="158"/>
      <c r="E42" s="158"/>
      <c r="F42" s="158"/>
      <c r="G42" s="159"/>
      <c r="H42" s="159"/>
      <c r="I42" s="159"/>
      <c r="J42" s="159"/>
      <c r="K42" s="160"/>
      <c r="L42" s="160"/>
      <c r="M42" s="160"/>
      <c r="N42" s="48"/>
      <c r="O42" s="48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37"/>
    </row>
    <row r="44" spans="2:44" ht="21">
      <c r="B44" s="37"/>
      <c r="C44" s="135" t="s">
        <v>35</v>
      </c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48"/>
      <c r="O44" s="48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37"/>
    </row>
    <row r="45" spans="2:44" ht="18">
      <c r="B45" s="37"/>
      <c r="C45" s="55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48"/>
      <c r="O45" s="48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37"/>
    </row>
    <row r="46" spans="2:44" ht="18">
      <c r="B46" s="37"/>
      <c r="C46" s="55"/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48"/>
      <c r="O46" s="48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37"/>
    </row>
    <row r="47" spans="2:44" ht="18">
      <c r="B47" s="37"/>
      <c r="C47" s="55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48"/>
      <c r="O47" s="48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37"/>
    </row>
    <row r="48" spans="2:44" ht="18">
      <c r="B48" s="37"/>
      <c r="C48" s="55"/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48"/>
      <c r="O48" s="48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37"/>
    </row>
    <row r="49" spans="2:44" ht="18">
      <c r="B49" s="37"/>
      <c r="C49" s="55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48"/>
      <c r="O49" s="48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37"/>
    </row>
    <row r="50" spans="2:44" ht="18">
      <c r="B50" s="37"/>
      <c r="C50" s="55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48"/>
      <c r="O50" s="48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37"/>
    </row>
    <row r="51" spans="2:44" ht="18">
      <c r="B51" s="37"/>
      <c r="C51" s="55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48"/>
      <c r="O51" s="48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37"/>
    </row>
    <row r="52" spans="2:44" ht="18">
      <c r="B52" s="37"/>
      <c r="C52" s="55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48"/>
      <c r="O52" s="48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37"/>
    </row>
    <row r="53" spans="2:44" ht="18">
      <c r="B53" s="37"/>
      <c r="C53" s="55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48"/>
      <c r="O53" s="48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37"/>
    </row>
    <row r="54" spans="2:44" ht="18">
      <c r="B54" s="37"/>
      <c r="C54" s="55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48"/>
      <c r="O54" s="48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37"/>
    </row>
    <row r="55" spans="2:44" ht="18">
      <c r="B55" s="37"/>
      <c r="C55" s="55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48"/>
      <c r="O55" s="48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37"/>
    </row>
    <row r="56" spans="2:44" ht="18">
      <c r="B56" s="37"/>
      <c r="C56" s="55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48"/>
      <c r="O56" s="48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37"/>
    </row>
    <row r="57" spans="2:44" ht="18">
      <c r="B57" s="37"/>
      <c r="C57" s="55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48"/>
      <c r="O57" s="48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37"/>
    </row>
    <row r="58" spans="2:44" ht="18">
      <c r="B58" s="37"/>
      <c r="C58" s="55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48"/>
      <c r="O58" s="48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37"/>
    </row>
    <row r="59" spans="2:44" ht="18">
      <c r="B59" s="37"/>
      <c r="C59" s="55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48"/>
      <c r="O59" s="48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37"/>
    </row>
    <row r="60" spans="2:44" ht="18">
      <c r="B60" s="37"/>
      <c r="C60" s="56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48"/>
      <c r="O60" s="48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37"/>
    </row>
    <row r="62" spans="2:44" ht="21">
      <c r="B62" s="37"/>
      <c r="C62" s="150" t="s">
        <v>36</v>
      </c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48"/>
      <c r="O62" s="48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37"/>
    </row>
    <row r="64" spans="2:44" ht="21">
      <c r="B64" s="37"/>
      <c r="C64" s="47"/>
      <c r="D64" s="58"/>
      <c r="E64" s="47"/>
      <c r="F64" s="46" t="s">
        <v>37</v>
      </c>
      <c r="G64" s="47"/>
      <c r="H64" s="47"/>
      <c r="I64" s="47"/>
      <c r="J64" s="47"/>
      <c r="K64" s="47"/>
      <c r="L64" s="47"/>
      <c r="M64" s="47"/>
      <c r="N64" s="48"/>
      <c r="O64" s="48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37"/>
    </row>
    <row r="66" spans="2:44" ht="21">
      <c r="B66" s="37"/>
      <c r="C66" s="57"/>
      <c r="D66" s="58"/>
      <c r="E66" s="57"/>
      <c r="F66" s="59" t="s">
        <v>38</v>
      </c>
      <c r="G66" s="59"/>
      <c r="H66" s="59"/>
      <c r="I66" s="59"/>
      <c r="J66" s="59"/>
      <c r="K66" s="59"/>
      <c r="L66" s="59"/>
      <c r="M66" s="59"/>
      <c r="N66" s="48"/>
      <c r="O66" s="48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37"/>
    </row>
    <row r="68" spans="2:44" ht="21">
      <c r="B68" s="37"/>
      <c r="C68" s="48"/>
      <c r="D68" s="58"/>
      <c r="E68" s="48"/>
      <c r="F68" s="46" t="s">
        <v>39</v>
      </c>
      <c r="G68" s="46"/>
      <c r="H68" s="46"/>
      <c r="I68" s="46"/>
      <c r="J68" s="46"/>
      <c r="K68" s="46"/>
      <c r="L68" s="46"/>
      <c r="M68" s="47"/>
      <c r="N68" s="48"/>
      <c r="O68" s="48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37"/>
    </row>
    <row r="70" spans="2:44" ht="21">
      <c r="B70" s="37"/>
      <c r="C70" s="48"/>
      <c r="D70" s="58"/>
      <c r="E70" s="48"/>
      <c r="F70" s="46" t="s">
        <v>40</v>
      </c>
      <c r="G70" s="46"/>
      <c r="H70" s="46"/>
      <c r="I70" s="46"/>
      <c r="J70" s="46"/>
      <c r="K70" s="46"/>
      <c r="L70" s="46"/>
      <c r="M70" s="47"/>
      <c r="N70" s="48"/>
      <c r="O70" s="48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37"/>
    </row>
    <row r="72" spans="2:44" ht="21">
      <c r="B72" s="37"/>
      <c r="C72" s="48"/>
      <c r="D72" s="58"/>
      <c r="E72" s="48"/>
      <c r="F72" s="140"/>
      <c r="G72" s="140"/>
      <c r="H72" s="140"/>
      <c r="I72" s="140"/>
      <c r="J72" s="140"/>
      <c r="K72" s="140"/>
      <c r="L72" s="140"/>
      <c r="M72" s="140"/>
      <c r="N72" s="48"/>
      <c r="O72" s="48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37"/>
    </row>
    <row r="73" spans="2:44" ht="18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41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41"/>
      <c r="E75" s="141"/>
      <c r="F75" s="141"/>
      <c r="G75" s="141"/>
      <c r="H75" s="141"/>
      <c r="I75" s="141"/>
      <c r="J75" s="141"/>
      <c r="K75" s="141"/>
      <c r="L75" s="141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64"/>
      <c r="Z75" s="64"/>
      <c r="AA75" s="64"/>
      <c r="AB75" s="64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65"/>
      <c r="AR75" s="37"/>
    </row>
    <row r="76" spans="2:44" ht="20.25" customHeight="1">
      <c r="B76" s="37"/>
      <c r="C76" s="63"/>
      <c r="D76" s="141"/>
      <c r="E76" s="141"/>
      <c r="F76" s="141"/>
      <c r="G76" s="141"/>
      <c r="H76" s="141"/>
      <c r="I76" s="141"/>
      <c r="J76" s="141"/>
      <c r="K76" s="141"/>
      <c r="L76" s="141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64"/>
      <c r="Z76" s="64"/>
      <c r="AA76" s="64"/>
      <c r="AB76" s="64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65"/>
      <c r="AR76" s="37"/>
    </row>
    <row r="77" spans="2:44" ht="20.25" customHeight="1">
      <c r="B77" s="37"/>
      <c r="C77" s="63"/>
      <c r="D77" s="141"/>
      <c r="E77" s="141"/>
      <c r="F77" s="141"/>
      <c r="G77" s="141"/>
      <c r="H77" s="141"/>
      <c r="I77" s="141"/>
      <c r="J77" s="141"/>
      <c r="K77" s="141"/>
      <c r="L77" s="141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64"/>
      <c r="Z77" s="64"/>
      <c r="AA77" s="64"/>
      <c r="AB77" s="64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65"/>
      <c r="AR77" s="37"/>
    </row>
    <row r="78" spans="2:44" ht="21">
      <c r="B78" s="37"/>
      <c r="C78" s="66"/>
      <c r="D78" s="144" t="s">
        <v>42</v>
      </c>
      <c r="E78" s="144"/>
      <c r="F78" s="144"/>
      <c r="G78" s="144"/>
      <c r="H78" s="144"/>
      <c r="I78" s="144"/>
      <c r="J78" s="144"/>
      <c r="K78" s="144"/>
      <c r="L78" s="144"/>
      <c r="M78" s="144" t="s">
        <v>43</v>
      </c>
      <c r="N78" s="144"/>
      <c r="O78" s="144"/>
      <c r="P78" s="144"/>
      <c r="Q78" s="144"/>
      <c r="R78" s="144"/>
      <c r="S78" s="144"/>
      <c r="T78" s="144"/>
      <c r="U78" s="144"/>
      <c r="V78" s="144"/>
      <c r="W78" s="144"/>
      <c r="X78" s="144"/>
      <c r="Y78" s="67"/>
      <c r="Z78" s="67"/>
      <c r="AA78" s="67"/>
      <c r="AB78" s="67"/>
      <c r="AC78" s="144" t="s">
        <v>44</v>
      </c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21" hidden="1">
      <c r="C81" s="69" t="s">
        <v>45</v>
      </c>
      <c r="G81" s="69" t="s">
        <v>45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51" t="s">
        <v>18</v>
      </c>
      <c r="S81" s="151"/>
      <c r="V81" s="41" t="s">
        <v>19</v>
      </c>
      <c r="W81" s="41"/>
      <c r="X81" s="41"/>
      <c r="Y81" s="41"/>
      <c r="AC81" s="139" t="s">
        <v>20</v>
      </c>
      <c r="AD81" s="139"/>
    </row>
    <row r="82" spans="3:30" ht="21" hidden="1">
      <c r="C82" s="71" t="s">
        <v>46</v>
      </c>
      <c r="D82" s="71"/>
      <c r="G82" s="70" t="s">
        <v>47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51">
        <v>1</v>
      </c>
      <c r="S82" s="151"/>
      <c r="V82" s="41" t="s">
        <v>48</v>
      </c>
      <c r="W82" s="41"/>
      <c r="X82" s="41"/>
      <c r="Y82" s="41"/>
      <c r="AC82" s="139">
        <v>2010</v>
      </c>
      <c r="AD82" s="139"/>
    </row>
    <row r="83" spans="3:30" ht="21" hidden="1">
      <c r="C83" s="71" t="s">
        <v>49</v>
      </c>
      <c r="D83" s="71"/>
      <c r="G83" s="70" t="s">
        <v>50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51">
        <v>2</v>
      </c>
      <c r="S83" s="151"/>
      <c r="V83" s="41" t="s">
        <v>51</v>
      </c>
      <c r="W83" s="41"/>
      <c r="X83" s="41"/>
      <c r="Y83" s="41"/>
      <c r="AC83" s="139">
        <v>2011</v>
      </c>
      <c r="AD83" s="139"/>
    </row>
    <row r="84" spans="3:30" ht="21" hidden="1">
      <c r="C84" s="71" t="s">
        <v>52</v>
      </c>
      <c r="D84" s="71"/>
      <c r="G84" s="70" t="s">
        <v>53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51">
        <v>3</v>
      </c>
      <c r="S84" s="151"/>
      <c r="V84" s="41" t="s">
        <v>54</v>
      </c>
      <c r="W84" s="41"/>
      <c r="X84" s="41"/>
      <c r="Y84" s="41"/>
      <c r="AC84" s="139">
        <v>2012</v>
      </c>
      <c r="AD84" s="139"/>
    </row>
    <row r="85" spans="3:30" ht="21" hidden="1">
      <c r="C85" s="71" t="s">
        <v>55</v>
      </c>
      <c r="D85" s="71"/>
      <c r="G85" s="70" t="s">
        <v>56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51">
        <v>4</v>
      </c>
      <c r="S85" s="151"/>
      <c r="V85" s="41" t="s">
        <v>57</v>
      </c>
      <c r="W85" s="41"/>
      <c r="X85" s="41"/>
      <c r="Y85" s="41"/>
      <c r="AC85" s="139">
        <v>2013</v>
      </c>
      <c r="AD85" s="139"/>
    </row>
    <row r="86" spans="3:30" ht="21" hidden="1">
      <c r="C86" s="71" t="s">
        <v>58</v>
      </c>
      <c r="D86" s="71"/>
      <c r="G86" s="70" t="s">
        <v>59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51">
        <v>5</v>
      </c>
      <c r="S86" s="151"/>
      <c r="V86" s="41" t="s">
        <v>60</v>
      </c>
      <c r="W86" s="41"/>
      <c r="X86" s="41"/>
      <c r="Y86" s="41"/>
      <c r="AC86" s="139">
        <v>2014</v>
      </c>
      <c r="AD86" s="139"/>
    </row>
    <row r="87" spans="3:30" ht="21" hidden="1">
      <c r="C87" s="71" t="s">
        <v>61</v>
      </c>
      <c r="G87" s="70" t="s">
        <v>62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51">
        <v>6</v>
      </c>
      <c r="S87" s="151"/>
      <c r="V87" s="41" t="s">
        <v>63</v>
      </c>
      <c r="W87" s="41"/>
      <c r="X87" s="41"/>
      <c r="Y87" s="41"/>
      <c r="AC87" s="139">
        <v>2015</v>
      </c>
      <c r="AD87" s="139"/>
    </row>
    <row r="88" spans="7:30" ht="21" hidden="1">
      <c r="G88" s="70" t="s">
        <v>64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51">
        <v>7</v>
      </c>
      <c r="S88" s="151"/>
      <c r="V88" s="41" t="s">
        <v>65</v>
      </c>
      <c r="W88" s="41"/>
      <c r="X88" s="41"/>
      <c r="Y88" s="41"/>
      <c r="AC88" s="152">
        <v>2016</v>
      </c>
      <c r="AD88" s="152"/>
    </row>
    <row r="89" spans="7:30" ht="21" hidden="1">
      <c r="G89" s="70" t="s">
        <v>66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51">
        <v>8</v>
      </c>
      <c r="S89" s="151"/>
      <c r="V89" s="41" t="s">
        <v>67</v>
      </c>
      <c r="W89" s="41"/>
      <c r="X89" s="41"/>
      <c r="Y89" s="41"/>
      <c r="AC89" s="139">
        <v>2017</v>
      </c>
      <c r="AD89" s="139"/>
    </row>
    <row r="90" spans="7:30" ht="21" hidden="1">
      <c r="G90" s="70" t="s">
        <v>68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51">
        <v>9</v>
      </c>
      <c r="S90" s="151"/>
      <c r="V90" s="41" t="s">
        <v>69</v>
      </c>
      <c r="W90" s="41"/>
      <c r="X90" s="41"/>
      <c r="Y90" s="41"/>
      <c r="AC90" s="139">
        <v>2018</v>
      </c>
      <c r="AD90" s="139"/>
    </row>
    <row r="91" spans="7:30" ht="21" hidden="1">
      <c r="G91" s="70" t="s">
        <v>70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51">
        <v>10</v>
      </c>
      <c r="S91" s="151"/>
      <c r="V91" s="41" t="s">
        <v>71</v>
      </c>
      <c r="W91" s="41"/>
      <c r="X91" s="41"/>
      <c r="Y91" s="41"/>
      <c r="AC91" s="139">
        <v>2019</v>
      </c>
      <c r="AD91" s="139"/>
    </row>
    <row r="92" spans="7:30" ht="21" hidden="1">
      <c r="G92" s="70" t="s">
        <v>72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51">
        <v>11</v>
      </c>
      <c r="S92" s="151"/>
      <c r="V92" s="41" t="s">
        <v>73</v>
      </c>
      <c r="W92" s="41"/>
      <c r="X92" s="41"/>
      <c r="Y92" s="41"/>
      <c r="AC92" s="139">
        <v>2020</v>
      </c>
      <c r="AD92" s="139"/>
    </row>
    <row r="93" spans="7:30" ht="21" hidden="1">
      <c r="G93" s="70" t="s">
        <v>74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51">
        <v>12</v>
      </c>
      <c r="S93" s="151"/>
      <c r="V93" s="41" t="s">
        <v>75</v>
      </c>
      <c r="W93" s="41"/>
      <c r="X93" s="41"/>
      <c r="Y93" s="41"/>
      <c r="AC93" s="139">
        <v>2021</v>
      </c>
      <c r="AD93" s="139"/>
    </row>
    <row r="94" spans="7:30" ht="21" hidden="1">
      <c r="G94" s="70" t="s">
        <v>76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51">
        <v>13</v>
      </c>
      <c r="S94" s="151"/>
      <c r="AC94" s="139">
        <v>2022</v>
      </c>
      <c r="AD94" s="139"/>
    </row>
    <row r="95" spans="7:30" ht="21" hidden="1">
      <c r="G95" s="70" t="s">
        <v>77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51">
        <v>14</v>
      </c>
      <c r="S95" s="151"/>
      <c r="AC95" s="139">
        <v>2023</v>
      </c>
      <c r="AD95" s="139"/>
    </row>
    <row r="96" spans="7:30" ht="21" hidden="1">
      <c r="G96" s="70" t="s">
        <v>78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51">
        <v>15</v>
      </c>
      <c r="S96" s="151"/>
      <c r="AC96" s="139">
        <v>2024</v>
      </c>
      <c r="AD96" s="139"/>
    </row>
    <row r="97" spans="7:19" ht="21" hidden="1">
      <c r="G97" s="70" t="s">
        <v>79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51">
        <v>16</v>
      </c>
      <c r="S97" s="151"/>
    </row>
    <row r="98" spans="7:19" ht="21" hidden="1">
      <c r="G98" s="70" t="s">
        <v>80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51">
        <v>17</v>
      </c>
      <c r="S98" s="151"/>
    </row>
    <row r="99" spans="7:19" ht="21" hidden="1">
      <c r="G99" s="70" t="s">
        <v>81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51">
        <v>18</v>
      </c>
      <c r="S99" s="151"/>
    </row>
    <row r="100" spans="7:19" ht="21" hidden="1">
      <c r="G100" s="70" t="s">
        <v>82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51">
        <v>19</v>
      </c>
      <c r="S100" s="151"/>
    </row>
    <row r="101" spans="7:19" ht="21" hidden="1">
      <c r="G101" s="70" t="s">
        <v>83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51">
        <v>20</v>
      </c>
      <c r="S101" s="151"/>
    </row>
    <row r="102" spans="8:19" ht="21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51">
        <v>21</v>
      </c>
      <c r="S102" s="151"/>
    </row>
    <row r="103" spans="8:19" ht="21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51">
        <v>22</v>
      </c>
      <c r="S103" s="151"/>
    </row>
    <row r="104" spans="8:19" ht="21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51">
        <v>23</v>
      </c>
      <c r="S104" s="151"/>
    </row>
    <row r="105" spans="8:19" ht="21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51">
        <v>24</v>
      </c>
      <c r="S105" s="151"/>
    </row>
    <row r="106" spans="8:19" ht="21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51">
        <v>25</v>
      </c>
      <c r="S106" s="151"/>
    </row>
    <row r="107" spans="8:19" ht="21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51">
        <v>26</v>
      </c>
      <c r="S107" s="151"/>
    </row>
    <row r="108" spans="8:19" ht="21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51">
        <v>27</v>
      </c>
      <c r="S108" s="151"/>
    </row>
    <row r="109" spans="8:19" ht="21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51">
        <v>28</v>
      </c>
      <c r="S109" s="151"/>
    </row>
    <row r="110" spans="8:19" ht="21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51">
        <v>29</v>
      </c>
      <c r="S110" s="151"/>
    </row>
    <row r="111" spans="18:19" ht="21" hidden="1">
      <c r="R111" s="151">
        <v>30</v>
      </c>
      <c r="S111" s="151"/>
    </row>
    <row r="112" spans="18:19" ht="21" hidden="1">
      <c r="R112" s="151">
        <v>31</v>
      </c>
      <c r="S112" s="151"/>
    </row>
  </sheetData>
  <sheetProtection formatCells="0" formatColumns="0" formatRows="0"/>
  <mergeCells count="189"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6:M46"/>
    <mergeCell ref="D47:M47"/>
    <mergeCell ref="D48:M48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AC96:AD96"/>
    <mergeCell ref="R91:S91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Sverre.totlandsmo@risa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7"/>
  <headerFooter alignWithMargins="0">
    <oddHeader>&amp;C&amp;A</oddHeader>
    <oddFooter>&amp;C&amp;F</oddFooter>
  </headerFooter>
  <drawing r:id="rId5"/>
  <legacyDrawing r:id="rId4"/>
  <oleObjects>
    <oleObject progId="Visio.Drawing.15" shapeId="102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W98"/>
  <sheetViews>
    <sheetView workbookViewId="0" topLeftCell="B3">
      <selection activeCell="D53" sqref="D53:AP5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57">
        <f>Arbeidsvarslingsplan!B2</f>
        <v>43558</v>
      </c>
      <c r="C2" s="157"/>
      <c r="D2" s="15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04" t="s">
        <v>0</v>
      </c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37"/>
    </row>
    <row r="4" spans="2:44" ht="32.25" customHeight="1" thickBot="1">
      <c r="B4" s="37"/>
      <c r="C4" s="171" t="s">
        <v>1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71"/>
      <c r="AA4" s="171"/>
      <c r="AB4" s="171"/>
      <c r="AC4" s="171"/>
      <c r="AD4" s="171"/>
      <c r="AE4" s="171"/>
      <c r="AF4" s="171"/>
      <c r="AG4" s="171"/>
      <c r="AH4" s="171"/>
      <c r="AI4" s="171"/>
      <c r="AJ4" s="171"/>
      <c r="AK4" s="171"/>
      <c r="AL4" s="171"/>
      <c r="AM4" s="171"/>
      <c r="AN4" s="171"/>
      <c r="AO4" s="171"/>
      <c r="AP4" s="171"/>
      <c r="AQ4" s="171"/>
      <c r="AR4" s="37"/>
    </row>
    <row r="5" spans="2:67" s="40" customFormat="1" ht="25.5" customHeight="1">
      <c r="B5" s="38"/>
      <c r="C5" s="172" t="s">
        <v>2</v>
      </c>
      <c r="D5" s="161"/>
      <c r="E5" s="161"/>
      <c r="F5" s="161"/>
      <c r="G5" s="161">
        <f>Arbeidsvarslingsplan!G5</f>
        <v>0</v>
      </c>
      <c r="H5" s="161"/>
      <c r="I5" s="161"/>
      <c r="J5" s="161"/>
      <c r="K5" s="161"/>
      <c r="L5" s="161" t="s">
        <v>3</v>
      </c>
      <c r="M5" s="161"/>
      <c r="N5" s="161"/>
      <c r="O5" s="161"/>
      <c r="P5" s="161">
        <f>Arbeidsvarslingsplan!Q5</f>
        <v>0</v>
      </c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73" t="s">
        <v>4</v>
      </c>
      <c r="AC5" s="73"/>
      <c r="AD5" s="73"/>
      <c r="AE5" s="161">
        <f>Arbeidsvarslingsplan!AE5</f>
        <v>0</v>
      </c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73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62" t="s">
        <v>5</v>
      </c>
      <c r="D6" s="163"/>
      <c r="E6" s="163"/>
      <c r="F6" s="163"/>
      <c r="G6" s="163" t="str">
        <f>Arbeidsvarslingsplan!G6</f>
        <v>KV1791</v>
      </c>
      <c r="H6" s="163"/>
      <c r="I6" s="163"/>
      <c r="J6" s="163"/>
      <c r="K6" s="163"/>
      <c r="L6" s="163" t="s">
        <v>6</v>
      </c>
      <c r="M6" s="163"/>
      <c r="N6" s="163"/>
      <c r="O6" s="163"/>
      <c r="P6" s="163" t="str">
        <f>Arbeidsvarslingsplan!P6</f>
        <v>S1D1 m15</v>
      </c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 t="s">
        <v>7</v>
      </c>
      <c r="AC6" s="163"/>
      <c r="AD6" s="163"/>
      <c r="AE6" s="163" t="str">
        <f>Arbeidsvarslingsplan!AE6</f>
        <v>S1D1 m17</v>
      </c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4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62" t="s">
        <v>8</v>
      </c>
      <c r="D7" s="163"/>
      <c r="E7" s="163"/>
      <c r="F7" s="163"/>
      <c r="G7" s="163" t="s">
        <v>178</v>
      </c>
      <c r="H7" s="163"/>
      <c r="I7" s="163"/>
      <c r="J7" s="163"/>
      <c r="K7" s="163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63" t="str">
        <f>Arbeidsvarslingsplan!AE7</f>
        <v xml:space="preserve">Kopervik </v>
      </c>
      <c r="AF7" s="163"/>
      <c r="AG7" s="163"/>
      <c r="AH7" s="163"/>
      <c r="AI7" s="163"/>
      <c r="AJ7" s="163"/>
      <c r="AK7" s="163"/>
      <c r="AL7" s="163"/>
      <c r="AM7" s="163"/>
      <c r="AN7" s="163"/>
      <c r="AO7" s="163"/>
      <c r="AP7" s="163"/>
      <c r="AQ7" s="164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62" t="s">
        <v>10</v>
      </c>
      <c r="D8" s="163"/>
      <c r="E8" s="163"/>
      <c r="F8" s="163"/>
      <c r="G8" s="163"/>
      <c r="H8" s="163"/>
      <c r="I8" s="163"/>
      <c r="J8" s="163"/>
      <c r="K8" s="163"/>
      <c r="L8" s="163" t="str">
        <f>Arbeidsvarslingsplan!L8</f>
        <v>Legge ledning gjennom vegen</v>
      </c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4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62" t="s">
        <v>13</v>
      </c>
      <c r="D9" s="163"/>
      <c r="E9" s="163"/>
      <c r="F9" s="163"/>
      <c r="G9" s="163"/>
      <c r="H9" s="163"/>
      <c r="I9" s="163"/>
      <c r="J9" s="163"/>
      <c r="K9" s="163"/>
      <c r="L9" s="163" t="str">
        <f>Arbeidsvarslingsplan!L11</f>
        <v>Sverre Tøtlandsmo</v>
      </c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72" t="s">
        <v>14</v>
      </c>
      <c r="AC9" s="72"/>
      <c r="AD9" s="72"/>
      <c r="AE9" s="163">
        <f>Arbeidsvarslingsplan!AE11</f>
        <v>99557766</v>
      </c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4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62" t="s">
        <v>11</v>
      </c>
      <c r="D10" s="163"/>
      <c r="E10" s="163"/>
      <c r="F10" s="163"/>
      <c r="G10" s="163"/>
      <c r="H10" s="163"/>
      <c r="I10" s="163"/>
      <c r="J10" s="163"/>
      <c r="K10" s="163"/>
      <c r="L10" s="163" t="str">
        <f>Arbeidsvarslingsplan!L9</f>
        <v>Risa AS</v>
      </c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4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62" t="s">
        <v>12</v>
      </c>
      <c r="D11" s="163"/>
      <c r="E11" s="163"/>
      <c r="F11" s="163"/>
      <c r="G11" s="163"/>
      <c r="H11" s="163"/>
      <c r="I11" s="163"/>
      <c r="J11" s="163"/>
      <c r="K11" s="163"/>
      <c r="L11" s="163" t="str">
        <f>Arbeidsvarslingsplan!L10</f>
        <v>Bjorlandsringen 99, 4365 Nærbø</v>
      </c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>
        <f>Arbeidsvarslingsplan!X10</f>
        <v>0</v>
      </c>
      <c r="Y11" s="163"/>
      <c r="Z11" s="163"/>
      <c r="AA11" s="163"/>
      <c r="AB11" s="163"/>
      <c r="AC11" s="163"/>
      <c r="AD11" s="163"/>
      <c r="AE11" s="163"/>
      <c r="AF11" s="163"/>
      <c r="AG11" s="163"/>
      <c r="AH11" s="163" t="str">
        <f>Arbeidsvarslingsplan!AH10</f>
        <v>Sverre.totlandsmo@risa.no</v>
      </c>
      <c r="AI11" s="163"/>
      <c r="AJ11" s="163"/>
      <c r="AK11" s="163"/>
      <c r="AL11" s="163"/>
      <c r="AM11" s="163"/>
      <c r="AN11" s="163"/>
      <c r="AO11" s="163"/>
      <c r="AP11" s="163"/>
      <c r="AQ11" s="164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74" t="s">
        <v>16</v>
      </c>
      <c r="D12" s="175"/>
      <c r="E12" s="175"/>
      <c r="F12" s="175"/>
      <c r="G12" s="175"/>
      <c r="H12" s="175"/>
      <c r="I12" s="175"/>
      <c r="J12" s="175"/>
      <c r="K12" s="175"/>
      <c r="L12" s="175" t="s">
        <v>17</v>
      </c>
      <c r="M12" s="175"/>
      <c r="N12" s="175"/>
      <c r="O12" s="175"/>
      <c r="P12" s="175">
        <f>Arbeidsvarslingsplan!P13</f>
        <v>12</v>
      </c>
      <c r="Q12" s="175"/>
      <c r="R12" s="175" t="str">
        <f>Arbeidsvarslingsplan!R13</f>
        <v>januar</v>
      </c>
      <c r="S12" s="175"/>
      <c r="T12" s="175"/>
      <c r="U12" s="175"/>
      <c r="V12" s="175"/>
      <c r="W12" s="175">
        <f>Arbeidsvarslingsplan!W13</f>
        <v>2023</v>
      </c>
      <c r="X12" s="175"/>
      <c r="Y12" s="175"/>
      <c r="Z12" s="175" t="s">
        <v>21</v>
      </c>
      <c r="AA12" s="175"/>
      <c r="AB12" s="175"/>
      <c r="AC12" s="175"/>
      <c r="AD12" s="175">
        <f>Arbeidsvarslingsplan!AD13</f>
        <v>30</v>
      </c>
      <c r="AE12" s="175"/>
      <c r="AF12" s="175" t="str">
        <f>Arbeidsvarslingsplan!AF13</f>
        <v>januar</v>
      </c>
      <c r="AG12" s="175"/>
      <c r="AH12" s="175"/>
      <c r="AI12" s="175"/>
      <c r="AJ12" s="175"/>
      <c r="AK12" s="175">
        <f>Arbeidsvarslingsplan!AK13</f>
        <v>2023</v>
      </c>
      <c r="AL12" s="175"/>
      <c r="AM12" s="175"/>
      <c r="AN12" s="175"/>
      <c r="AO12" s="175"/>
      <c r="AP12" s="175"/>
      <c r="AQ12" s="180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84" t="s">
        <v>84</v>
      </c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6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7" t="s">
        <v>85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9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86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81" t="s">
        <v>87</v>
      </c>
      <c r="X18" s="165"/>
      <c r="Y18" s="165"/>
      <c r="Z18" s="165"/>
      <c r="AA18" s="165"/>
      <c r="AB18" s="165"/>
      <c r="AC18" s="182"/>
      <c r="AD18" s="181" t="s">
        <v>88</v>
      </c>
      <c r="AE18" s="165"/>
      <c r="AF18" s="165"/>
      <c r="AG18" s="165"/>
      <c r="AH18" s="165"/>
      <c r="AI18" s="165"/>
      <c r="AJ18" s="182"/>
      <c r="AK18" s="165" t="s">
        <v>89</v>
      </c>
      <c r="AL18" s="165"/>
      <c r="AM18" s="165"/>
      <c r="AN18" s="165"/>
      <c r="AO18" s="165"/>
      <c r="AP18" s="165"/>
      <c r="AQ18" s="183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65" t="s">
        <v>90</v>
      </c>
      <c r="Y19" s="165"/>
      <c r="Z19" s="165"/>
      <c r="AA19" s="165"/>
      <c r="AB19" s="165"/>
      <c r="AC19" s="84"/>
      <c r="AD19" s="83"/>
      <c r="AE19" s="165" t="s">
        <v>90</v>
      </c>
      <c r="AF19" s="165"/>
      <c r="AG19" s="165"/>
      <c r="AH19" s="165"/>
      <c r="AI19" s="165"/>
      <c r="AJ19" s="84"/>
      <c r="AK19" s="92"/>
      <c r="AL19" s="165" t="s">
        <v>90</v>
      </c>
      <c r="AM19" s="165"/>
      <c r="AN19" s="165"/>
      <c r="AO19" s="165"/>
      <c r="AP19" s="165"/>
      <c r="AQ19" s="78"/>
      <c r="AR19" s="38"/>
    </row>
    <row r="20" spans="2:44" ht="18">
      <c r="B20" s="38"/>
      <c r="C20" s="77" t="s">
        <v>91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65" t="s">
        <v>92</v>
      </c>
      <c r="Y20" s="165"/>
      <c r="Z20" s="165"/>
      <c r="AA20" s="165"/>
      <c r="AB20" s="165"/>
      <c r="AC20" s="84"/>
      <c r="AD20" s="83"/>
      <c r="AE20" s="165" t="s">
        <v>92</v>
      </c>
      <c r="AF20" s="165"/>
      <c r="AG20" s="165"/>
      <c r="AH20" s="165"/>
      <c r="AI20" s="165"/>
      <c r="AJ20" s="84"/>
      <c r="AK20" s="92"/>
      <c r="AL20" s="165" t="s">
        <v>92</v>
      </c>
      <c r="AM20" s="165"/>
      <c r="AN20" s="165"/>
      <c r="AO20" s="165"/>
      <c r="AP20" s="165"/>
      <c r="AQ20" s="78"/>
      <c r="AR20" s="38"/>
    </row>
    <row r="21" spans="2:44" ht="18">
      <c r="B21" s="38"/>
      <c r="C21" s="77"/>
      <c r="D21" s="92" t="s">
        <v>93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65" t="s">
        <v>94</v>
      </c>
      <c r="Y21" s="165"/>
      <c r="Z21" s="165"/>
      <c r="AA21" s="165"/>
      <c r="AB21" s="165"/>
      <c r="AC21" s="84"/>
      <c r="AD21" s="83"/>
      <c r="AE21" s="165" t="s">
        <v>94</v>
      </c>
      <c r="AF21" s="165"/>
      <c r="AG21" s="165"/>
      <c r="AH21" s="165"/>
      <c r="AI21" s="165"/>
      <c r="AJ21" s="84"/>
      <c r="AK21" s="92"/>
      <c r="AL21" s="165" t="s">
        <v>94</v>
      </c>
      <c r="AM21" s="165"/>
      <c r="AN21" s="165"/>
      <c r="AO21" s="165"/>
      <c r="AP21" s="165"/>
      <c r="AQ21" s="78"/>
      <c r="AR21" s="38"/>
    </row>
    <row r="22" spans="2:44" ht="18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65" t="s">
        <v>95</v>
      </c>
      <c r="Y22" s="165"/>
      <c r="Z22" s="165"/>
      <c r="AA22" s="165"/>
      <c r="AB22" s="165"/>
      <c r="AC22" s="84"/>
      <c r="AD22" s="83"/>
      <c r="AE22" s="165" t="s">
        <v>95</v>
      </c>
      <c r="AF22" s="165"/>
      <c r="AG22" s="165"/>
      <c r="AH22" s="165"/>
      <c r="AI22" s="165"/>
      <c r="AJ22" s="84"/>
      <c r="AK22" s="92"/>
      <c r="AL22" s="165" t="s">
        <v>95</v>
      </c>
      <c r="AM22" s="165"/>
      <c r="AN22" s="165"/>
      <c r="AO22" s="165"/>
      <c r="AP22" s="165"/>
      <c r="AQ22" s="78"/>
      <c r="AR22" s="38"/>
    </row>
    <row r="23" spans="2:44" ht="18">
      <c r="B23" s="38"/>
      <c r="C23" s="77"/>
      <c r="D23" s="86" t="s">
        <v>96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69">
        <v>1</v>
      </c>
      <c r="Y23" s="169"/>
      <c r="Z23" s="169"/>
      <c r="AA23" s="169"/>
      <c r="AB23" s="169"/>
      <c r="AC23" s="84"/>
      <c r="AD23" s="83"/>
      <c r="AE23" s="169">
        <v>1</v>
      </c>
      <c r="AF23" s="169"/>
      <c r="AG23" s="169"/>
      <c r="AH23" s="169"/>
      <c r="AI23" s="169"/>
      <c r="AJ23" s="84"/>
      <c r="AK23" s="92"/>
      <c r="AL23" s="169">
        <v>2</v>
      </c>
      <c r="AM23" s="169"/>
      <c r="AN23" s="169"/>
      <c r="AO23" s="169"/>
      <c r="AP23" s="169"/>
      <c r="AQ23" s="78"/>
      <c r="AR23" s="38"/>
    </row>
    <row r="24" spans="2:44" ht="18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8">
      <c r="B25" s="37"/>
      <c r="C25" s="82" t="s">
        <v>97</v>
      </c>
      <c r="D25" s="176" t="s">
        <v>170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92"/>
      <c r="W25" s="83"/>
      <c r="X25" s="170">
        <v>3</v>
      </c>
      <c r="Y25" s="170"/>
      <c r="Z25" s="170"/>
      <c r="AA25" s="170"/>
      <c r="AB25" s="170"/>
      <c r="AC25" s="102"/>
      <c r="AD25" s="103"/>
      <c r="AE25" s="170">
        <v>3</v>
      </c>
      <c r="AF25" s="170"/>
      <c r="AG25" s="170"/>
      <c r="AH25" s="170"/>
      <c r="AI25" s="170"/>
      <c r="AJ25" s="87"/>
      <c r="AK25" s="85"/>
      <c r="AL25" s="166">
        <f>X25*AE25</f>
        <v>9</v>
      </c>
      <c r="AM25" s="167"/>
      <c r="AN25" s="167"/>
      <c r="AO25" s="167"/>
      <c r="AP25" s="168"/>
      <c r="AQ25" s="78"/>
      <c r="AR25" s="37"/>
    </row>
    <row r="26" spans="2:44" ht="18">
      <c r="B26" s="37"/>
      <c r="C26" s="77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92"/>
      <c r="W26" s="83"/>
      <c r="X26" s="101"/>
      <c r="Y26" s="101"/>
      <c r="Z26" s="101"/>
      <c r="AA26" s="101"/>
      <c r="AB26" s="101"/>
      <c r="AC26" s="102"/>
      <c r="AD26" s="103"/>
      <c r="AE26" s="101"/>
      <c r="AF26" s="101"/>
      <c r="AG26" s="101"/>
      <c r="AH26" s="101"/>
      <c r="AI26" s="101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8">
      <c r="B27" s="37"/>
      <c r="C27" s="77" t="s">
        <v>98</v>
      </c>
      <c r="D27" s="176" t="s">
        <v>175</v>
      </c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92"/>
      <c r="W27" s="83"/>
      <c r="X27" s="170">
        <v>2</v>
      </c>
      <c r="Y27" s="170"/>
      <c r="Z27" s="170"/>
      <c r="AA27" s="170"/>
      <c r="AB27" s="170"/>
      <c r="AC27" s="102"/>
      <c r="AD27" s="103"/>
      <c r="AE27" s="170">
        <v>3</v>
      </c>
      <c r="AF27" s="170"/>
      <c r="AG27" s="170"/>
      <c r="AH27" s="170"/>
      <c r="AI27" s="170"/>
      <c r="AJ27" s="87"/>
      <c r="AK27" s="85"/>
      <c r="AL27" s="166">
        <f>X27*AE27</f>
        <v>6</v>
      </c>
      <c r="AM27" s="167"/>
      <c r="AN27" s="167"/>
      <c r="AO27" s="167"/>
      <c r="AP27" s="168"/>
      <c r="AQ27" s="78"/>
      <c r="AR27" s="37"/>
    </row>
    <row r="28" spans="2:44" ht="18">
      <c r="B28" s="37"/>
      <c r="C28" s="77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92"/>
      <c r="W28" s="83"/>
      <c r="X28" s="101"/>
      <c r="Y28" s="101"/>
      <c r="Z28" s="101"/>
      <c r="AA28" s="101"/>
      <c r="AB28" s="101"/>
      <c r="AC28" s="102"/>
      <c r="AD28" s="103"/>
      <c r="AE28" s="101"/>
      <c r="AF28" s="101"/>
      <c r="AG28" s="101"/>
      <c r="AH28" s="101"/>
      <c r="AI28" s="101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8">
      <c r="B29" s="37"/>
      <c r="C29" s="82" t="s">
        <v>99</v>
      </c>
      <c r="D29" s="176" t="s">
        <v>171</v>
      </c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92"/>
      <c r="W29" s="83"/>
      <c r="X29" s="170">
        <v>2</v>
      </c>
      <c r="Y29" s="170"/>
      <c r="Z29" s="170"/>
      <c r="AA29" s="170"/>
      <c r="AB29" s="170"/>
      <c r="AC29" s="102"/>
      <c r="AD29" s="103"/>
      <c r="AE29" s="170">
        <v>2</v>
      </c>
      <c r="AF29" s="170"/>
      <c r="AG29" s="170"/>
      <c r="AH29" s="170"/>
      <c r="AI29" s="170"/>
      <c r="AJ29" s="87"/>
      <c r="AK29" s="85"/>
      <c r="AL29" s="166">
        <f>X29*AE29</f>
        <v>4</v>
      </c>
      <c r="AM29" s="167"/>
      <c r="AN29" s="167"/>
      <c r="AO29" s="167"/>
      <c r="AP29" s="168"/>
      <c r="AQ29" s="78"/>
      <c r="AR29" s="37"/>
    </row>
    <row r="30" spans="2:44" ht="18">
      <c r="B30" s="37"/>
      <c r="C30" s="77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92"/>
      <c r="W30" s="83"/>
      <c r="X30" s="101"/>
      <c r="Y30" s="101"/>
      <c r="Z30" s="101"/>
      <c r="AA30" s="101"/>
      <c r="AB30" s="101"/>
      <c r="AC30" s="102"/>
      <c r="AD30" s="103"/>
      <c r="AE30" s="101"/>
      <c r="AF30" s="101"/>
      <c r="AG30" s="101"/>
      <c r="AH30" s="101"/>
      <c r="AI30" s="101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8">
      <c r="B31" s="37"/>
      <c r="C31" s="77" t="s">
        <v>100</v>
      </c>
      <c r="D31" s="203" t="s">
        <v>172</v>
      </c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92"/>
      <c r="W31" s="83"/>
      <c r="X31" s="170">
        <v>3</v>
      </c>
      <c r="Y31" s="170"/>
      <c r="Z31" s="170"/>
      <c r="AA31" s="170"/>
      <c r="AB31" s="170"/>
      <c r="AC31" s="102"/>
      <c r="AD31" s="103"/>
      <c r="AE31" s="170">
        <v>3</v>
      </c>
      <c r="AF31" s="170"/>
      <c r="AG31" s="170"/>
      <c r="AH31" s="170"/>
      <c r="AI31" s="170"/>
      <c r="AJ31" s="87"/>
      <c r="AK31" s="85"/>
      <c r="AL31" s="166">
        <f>X31*AE31</f>
        <v>9</v>
      </c>
      <c r="AM31" s="167"/>
      <c r="AN31" s="167"/>
      <c r="AO31" s="167"/>
      <c r="AP31" s="168"/>
      <c r="AQ31" s="78"/>
      <c r="AR31" s="37"/>
    </row>
    <row r="32" spans="2:44" ht="18">
      <c r="B32" s="37"/>
      <c r="C32" s="77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92"/>
      <c r="W32" s="83"/>
      <c r="X32" s="101"/>
      <c r="Y32" s="101"/>
      <c r="Z32" s="101"/>
      <c r="AA32" s="101"/>
      <c r="AB32" s="101"/>
      <c r="AC32" s="102"/>
      <c r="AD32" s="103"/>
      <c r="AE32" s="101"/>
      <c r="AF32" s="101"/>
      <c r="AG32" s="101"/>
      <c r="AH32" s="101"/>
      <c r="AI32" s="101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8">
      <c r="B33" s="37"/>
      <c r="C33" s="82" t="s">
        <v>101</v>
      </c>
      <c r="D33" s="204" t="s">
        <v>182</v>
      </c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204"/>
      <c r="V33" s="92"/>
      <c r="W33" s="83"/>
      <c r="X33" s="170">
        <v>2</v>
      </c>
      <c r="Y33" s="170"/>
      <c r="Z33" s="170"/>
      <c r="AA33" s="170"/>
      <c r="AB33" s="170"/>
      <c r="AC33" s="102"/>
      <c r="AD33" s="103"/>
      <c r="AE33" s="170">
        <v>2</v>
      </c>
      <c r="AF33" s="170"/>
      <c r="AG33" s="170"/>
      <c r="AH33" s="170"/>
      <c r="AI33" s="170"/>
      <c r="AJ33" s="87"/>
      <c r="AK33" s="85"/>
      <c r="AL33" s="166">
        <f>X33*AE33</f>
        <v>4</v>
      </c>
      <c r="AM33" s="167"/>
      <c r="AN33" s="167"/>
      <c r="AO33" s="167"/>
      <c r="AP33" s="168"/>
      <c r="AQ33" s="78"/>
      <c r="AR33" s="37"/>
    </row>
    <row r="34" spans="2:44" ht="18">
      <c r="B34" s="37"/>
      <c r="C34" s="77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92"/>
      <c r="W34" s="83"/>
      <c r="X34" s="101"/>
      <c r="Y34" s="101"/>
      <c r="Z34" s="101"/>
      <c r="AA34" s="101"/>
      <c r="AB34" s="101"/>
      <c r="AC34" s="102"/>
      <c r="AD34" s="103"/>
      <c r="AE34" s="101"/>
      <c r="AF34" s="101"/>
      <c r="AG34" s="101"/>
      <c r="AH34" s="101"/>
      <c r="AI34" s="101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8">
      <c r="B35" s="37"/>
      <c r="C35" s="77" t="s">
        <v>102</v>
      </c>
      <c r="D35" s="203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92"/>
      <c r="W35" s="83"/>
      <c r="X35" s="170"/>
      <c r="Y35" s="170"/>
      <c r="Z35" s="170"/>
      <c r="AA35" s="170"/>
      <c r="AB35" s="170"/>
      <c r="AC35" s="102"/>
      <c r="AD35" s="103"/>
      <c r="AE35" s="170"/>
      <c r="AF35" s="170"/>
      <c r="AG35" s="170"/>
      <c r="AH35" s="170"/>
      <c r="AI35" s="170"/>
      <c r="AJ35" s="87"/>
      <c r="AK35" s="85"/>
      <c r="AL35" s="166">
        <f>X35*AE35</f>
        <v>0</v>
      </c>
      <c r="AM35" s="167"/>
      <c r="AN35" s="167"/>
      <c r="AO35" s="167"/>
      <c r="AP35" s="168"/>
      <c r="AQ35" s="78"/>
      <c r="AR35" s="37"/>
    </row>
    <row r="36" spans="2:44" ht="18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8">
      <c r="B37" s="37"/>
      <c r="C37" s="82" t="s">
        <v>103</v>
      </c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92"/>
      <c r="W37" s="83"/>
      <c r="X37" s="170"/>
      <c r="Y37" s="170"/>
      <c r="Z37" s="170"/>
      <c r="AA37" s="170"/>
      <c r="AB37" s="170"/>
      <c r="AC37" s="87"/>
      <c r="AD37" s="88"/>
      <c r="AE37" s="170"/>
      <c r="AF37" s="170"/>
      <c r="AG37" s="170"/>
      <c r="AH37" s="170"/>
      <c r="AI37" s="170"/>
      <c r="AJ37" s="87"/>
      <c r="AK37" s="85"/>
      <c r="AL37" s="166">
        <f>X37*AE37</f>
        <v>0</v>
      </c>
      <c r="AM37" s="167"/>
      <c r="AN37" s="167"/>
      <c r="AO37" s="167"/>
      <c r="AP37" s="168"/>
      <c r="AQ37" s="78"/>
      <c r="AR37" s="37"/>
    </row>
    <row r="38" spans="2:44" ht="18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8">
      <c r="B39" s="37"/>
      <c r="C39" s="77" t="s">
        <v>104</v>
      </c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92"/>
      <c r="W39" s="83"/>
      <c r="X39" s="170"/>
      <c r="Y39" s="170"/>
      <c r="Z39" s="170"/>
      <c r="AA39" s="170"/>
      <c r="AB39" s="170"/>
      <c r="AC39" s="87"/>
      <c r="AD39" s="88"/>
      <c r="AE39" s="170"/>
      <c r="AF39" s="170"/>
      <c r="AG39" s="170"/>
      <c r="AH39" s="170"/>
      <c r="AI39" s="170"/>
      <c r="AJ39" s="87"/>
      <c r="AK39" s="85"/>
      <c r="AL39" s="166">
        <f>X39*AE39</f>
        <v>0</v>
      </c>
      <c r="AM39" s="167"/>
      <c r="AN39" s="167"/>
      <c r="AO39" s="167"/>
      <c r="AP39" s="168"/>
      <c r="AQ39" s="78"/>
      <c r="AR39" s="37"/>
    </row>
    <row r="40" spans="2:44" ht="18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8">
      <c r="B41" s="37"/>
      <c r="C41" s="82" t="s">
        <v>105</v>
      </c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92"/>
      <c r="W41" s="83"/>
      <c r="X41" s="170"/>
      <c r="Y41" s="170"/>
      <c r="Z41" s="170"/>
      <c r="AA41" s="170"/>
      <c r="AB41" s="170"/>
      <c r="AC41" s="87"/>
      <c r="AD41" s="88"/>
      <c r="AE41" s="170"/>
      <c r="AF41" s="170"/>
      <c r="AG41" s="170"/>
      <c r="AH41" s="170"/>
      <c r="AI41" s="170"/>
      <c r="AJ41" s="87"/>
      <c r="AK41" s="85"/>
      <c r="AL41" s="166">
        <f>X41*AE41</f>
        <v>0</v>
      </c>
      <c r="AM41" s="167"/>
      <c r="AN41" s="167"/>
      <c r="AO41" s="167"/>
      <c r="AP41" s="168"/>
      <c r="AQ41" s="78"/>
      <c r="AR41" s="37"/>
    </row>
    <row r="42" spans="2:44" ht="18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8">
      <c r="B43" s="37"/>
      <c r="C43" s="77" t="s">
        <v>106</v>
      </c>
      <c r="D43" s="176"/>
      <c r="E43" s="176"/>
      <c r="F43" s="176"/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92"/>
      <c r="W43" s="83"/>
      <c r="X43" s="170"/>
      <c r="Y43" s="170"/>
      <c r="Z43" s="170"/>
      <c r="AA43" s="170"/>
      <c r="AB43" s="170"/>
      <c r="AC43" s="87"/>
      <c r="AD43" s="88"/>
      <c r="AE43" s="170"/>
      <c r="AF43" s="170"/>
      <c r="AG43" s="170"/>
      <c r="AH43" s="170"/>
      <c r="AI43" s="170"/>
      <c r="AJ43" s="87"/>
      <c r="AK43" s="85"/>
      <c r="AL43" s="166">
        <f>X43*AE43</f>
        <v>0</v>
      </c>
      <c r="AM43" s="167"/>
      <c r="AN43" s="167"/>
      <c r="AO43" s="167"/>
      <c r="AP43" s="168"/>
      <c r="AQ43" s="78"/>
      <c r="AR43" s="37"/>
    </row>
    <row r="44" spans="2:44" ht="18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97"/>
      <c r="AM44" s="197"/>
      <c r="AN44" s="197"/>
      <c r="AO44" s="197"/>
      <c r="AP44" s="197"/>
      <c r="AQ44" s="78"/>
      <c r="AR44" s="37"/>
    </row>
    <row r="45" spans="2:44" ht="18">
      <c r="B45" s="37"/>
      <c r="C45" s="82" t="s">
        <v>107</v>
      </c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92"/>
      <c r="W45" s="83"/>
      <c r="X45" s="170"/>
      <c r="Y45" s="170"/>
      <c r="Z45" s="170"/>
      <c r="AA45" s="170"/>
      <c r="AB45" s="170"/>
      <c r="AC45" s="87"/>
      <c r="AD45" s="88"/>
      <c r="AE45" s="170"/>
      <c r="AF45" s="170"/>
      <c r="AG45" s="170"/>
      <c r="AH45" s="170"/>
      <c r="AI45" s="170"/>
      <c r="AJ45" s="87"/>
      <c r="AK45" s="85"/>
      <c r="AL45" s="166">
        <f>X45*AE45</f>
        <v>0</v>
      </c>
      <c r="AM45" s="167"/>
      <c r="AN45" s="167"/>
      <c r="AO45" s="167"/>
      <c r="AP45" s="168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8">
      <c r="B47" s="37"/>
      <c r="C47" s="198" t="s">
        <v>108</v>
      </c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200"/>
      <c r="AR47" s="37"/>
    </row>
    <row r="48" spans="2:44" ht="18">
      <c r="B48" s="37"/>
      <c r="C48" s="77"/>
      <c r="D48" s="201" t="s">
        <v>109</v>
      </c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78"/>
      <c r="AR48" s="37"/>
    </row>
    <row r="49" spans="2:44" ht="18">
      <c r="B49" s="37"/>
      <c r="C49" s="77" t="s">
        <v>97</v>
      </c>
      <c r="D49" s="193" t="s">
        <v>176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78"/>
      <c r="AR49" s="37"/>
    </row>
    <row r="50" spans="2:44" ht="18">
      <c r="B50" s="37"/>
      <c r="C50" s="77" t="s">
        <v>98</v>
      </c>
      <c r="D50" s="193" t="s">
        <v>183</v>
      </c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  <c r="U50" s="193"/>
      <c r="V50" s="193"/>
      <c r="W50" s="193"/>
      <c r="X50" s="193"/>
      <c r="Y50" s="193"/>
      <c r="Z50" s="193"/>
      <c r="AA50" s="193"/>
      <c r="AB50" s="193"/>
      <c r="AC50" s="193"/>
      <c r="AD50" s="193"/>
      <c r="AE50" s="193"/>
      <c r="AF50" s="193"/>
      <c r="AG50" s="193"/>
      <c r="AH50" s="193"/>
      <c r="AI50" s="193"/>
      <c r="AJ50" s="193"/>
      <c r="AK50" s="193"/>
      <c r="AL50" s="193"/>
      <c r="AM50" s="193"/>
      <c r="AN50" s="193"/>
      <c r="AO50" s="193"/>
      <c r="AP50" s="193"/>
      <c r="AQ50" s="78"/>
      <c r="AR50" s="37"/>
    </row>
    <row r="51" spans="2:44" ht="18">
      <c r="B51" s="37"/>
      <c r="C51" s="77" t="s">
        <v>99</v>
      </c>
      <c r="D51" s="202" t="s">
        <v>173</v>
      </c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78"/>
      <c r="AR51" s="37"/>
    </row>
    <row r="52" spans="2:44" ht="18">
      <c r="B52" s="37"/>
      <c r="C52" s="77" t="s">
        <v>100</v>
      </c>
      <c r="D52" s="193" t="s">
        <v>174</v>
      </c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93"/>
      <c r="Y52" s="193"/>
      <c r="Z52" s="193"/>
      <c r="AA52" s="193"/>
      <c r="AB52" s="193"/>
      <c r="AC52" s="193"/>
      <c r="AD52" s="193"/>
      <c r="AE52" s="193"/>
      <c r="AF52" s="193"/>
      <c r="AG52" s="193"/>
      <c r="AH52" s="193"/>
      <c r="AI52" s="193"/>
      <c r="AJ52" s="193"/>
      <c r="AK52" s="193"/>
      <c r="AL52" s="193"/>
      <c r="AM52" s="193"/>
      <c r="AN52" s="193"/>
      <c r="AO52" s="193"/>
      <c r="AP52" s="193"/>
      <c r="AQ52" s="78"/>
      <c r="AR52" s="37"/>
    </row>
    <row r="53" spans="2:44" ht="18">
      <c r="B53" s="37"/>
      <c r="C53" s="77" t="s">
        <v>101</v>
      </c>
      <c r="D53" s="193" t="s">
        <v>186</v>
      </c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78"/>
      <c r="AR53" s="37"/>
    </row>
    <row r="54" spans="2:44" ht="18">
      <c r="B54" s="37"/>
      <c r="C54" s="77" t="s">
        <v>102</v>
      </c>
      <c r="D54" s="193"/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193"/>
      <c r="AC54" s="193"/>
      <c r="AD54" s="193"/>
      <c r="AE54" s="193"/>
      <c r="AF54" s="193"/>
      <c r="AG54" s="193"/>
      <c r="AH54" s="193"/>
      <c r="AI54" s="193"/>
      <c r="AJ54" s="193"/>
      <c r="AK54" s="193"/>
      <c r="AL54" s="193"/>
      <c r="AM54" s="193"/>
      <c r="AN54" s="193"/>
      <c r="AO54" s="193"/>
      <c r="AP54" s="193"/>
      <c r="AQ54" s="78"/>
      <c r="AR54" s="37"/>
    </row>
    <row r="55" spans="2:44" ht="18">
      <c r="B55" s="37"/>
      <c r="C55" s="77" t="s">
        <v>103</v>
      </c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78"/>
      <c r="AR55" s="37"/>
    </row>
    <row r="56" spans="2:44" ht="18">
      <c r="B56" s="37"/>
      <c r="C56" s="77" t="s">
        <v>104</v>
      </c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78"/>
      <c r="AR56" s="37"/>
    </row>
    <row r="57" spans="2:44" ht="18">
      <c r="B57" s="37"/>
      <c r="C57" s="77" t="s">
        <v>105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78"/>
      <c r="AR57" s="37"/>
    </row>
    <row r="58" spans="2:44" ht="18">
      <c r="B58" s="37"/>
      <c r="C58" s="77" t="s">
        <v>106</v>
      </c>
      <c r="D58" s="193"/>
      <c r="E58" s="193"/>
      <c r="F58" s="193"/>
      <c r="G58" s="193"/>
      <c r="H58" s="193"/>
      <c r="I58" s="193"/>
      <c r="J58" s="193"/>
      <c r="K58" s="193"/>
      <c r="L58" s="193"/>
      <c r="M58" s="193"/>
      <c r="N58" s="193"/>
      <c r="O58" s="193"/>
      <c r="P58" s="193"/>
      <c r="Q58" s="193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78"/>
      <c r="AR58" s="37"/>
    </row>
    <row r="59" spans="2:44" ht="18">
      <c r="B59" s="37"/>
      <c r="C59" s="77" t="s">
        <v>107</v>
      </c>
      <c r="D59" s="193"/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3"/>
      <c r="AF59" s="193"/>
      <c r="AG59" s="193"/>
      <c r="AH59" s="193"/>
      <c r="AI59" s="193"/>
      <c r="AJ59" s="193"/>
      <c r="AK59" s="193"/>
      <c r="AL59" s="193"/>
      <c r="AM59" s="193"/>
      <c r="AN59" s="193"/>
      <c r="AO59" s="193"/>
      <c r="AP59" s="193"/>
      <c r="AQ59" s="78"/>
      <c r="AR59" s="37"/>
    </row>
    <row r="60" spans="2:44" ht="18.75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8">
      <c r="B61" s="37"/>
      <c r="C61" s="194" t="s">
        <v>35</v>
      </c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  <c r="AK61" s="195"/>
      <c r="AL61" s="195"/>
      <c r="AM61" s="195"/>
      <c r="AN61" s="195"/>
      <c r="AO61" s="195"/>
      <c r="AP61" s="195"/>
      <c r="AQ61" s="196"/>
      <c r="AR61" s="37"/>
    </row>
    <row r="62" spans="2:44" ht="17.25" customHeight="1">
      <c r="B62" s="37"/>
      <c r="C62" s="187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9"/>
      <c r="AR62" s="37"/>
    </row>
    <row r="63" spans="2:44" ht="17.25" customHeight="1">
      <c r="B63" s="37"/>
      <c r="C63" s="187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9"/>
      <c r="AR63" s="37"/>
    </row>
    <row r="64" spans="2:44" ht="17.25" customHeight="1">
      <c r="B64" s="37"/>
      <c r="C64" s="187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9"/>
      <c r="AR64" s="37"/>
    </row>
    <row r="65" spans="2:44" ht="17.25" customHeight="1">
      <c r="B65" s="37"/>
      <c r="C65" s="187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9"/>
      <c r="AR65" s="37"/>
    </row>
    <row r="66" spans="2:44" ht="17.25" customHeight="1">
      <c r="B66" s="37"/>
      <c r="C66" s="187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9"/>
      <c r="AR66" s="37"/>
    </row>
    <row r="67" spans="2:44" ht="17.25" customHeight="1">
      <c r="B67" s="37"/>
      <c r="C67" s="187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9"/>
      <c r="AR67" s="37"/>
    </row>
    <row r="68" spans="2:44" ht="17.25" customHeight="1" thickBot="1">
      <c r="B68" s="37"/>
      <c r="C68" s="190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2"/>
      <c r="AR68" s="37"/>
    </row>
    <row r="69" spans="2:44" ht="18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21" hidden="1">
      <c r="C70" s="71" t="s">
        <v>52</v>
      </c>
      <c r="D70" s="71"/>
      <c r="G70" s="70" t="s">
        <v>53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51">
        <v>3</v>
      </c>
      <c r="S70" s="151"/>
      <c r="V70" s="41" t="s">
        <v>54</v>
      </c>
      <c r="W70" s="41"/>
      <c r="X70" s="41"/>
      <c r="Y70" s="41"/>
      <c r="AC70" s="139">
        <v>2012</v>
      </c>
      <c r="AD70" s="139"/>
    </row>
    <row r="71" spans="3:30" ht="21" hidden="1">
      <c r="C71" s="71" t="s">
        <v>55</v>
      </c>
      <c r="D71" s="71"/>
      <c r="G71" s="70" t="s">
        <v>56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51">
        <v>4</v>
      </c>
      <c r="S71" s="151"/>
      <c r="V71" s="41" t="s">
        <v>57</v>
      </c>
      <c r="W71" s="41"/>
      <c r="X71" s="41"/>
      <c r="Y71" s="41"/>
      <c r="AC71" s="139">
        <v>2013</v>
      </c>
      <c r="AD71" s="139"/>
    </row>
    <row r="72" spans="3:30" ht="21" hidden="1">
      <c r="C72" s="71" t="s">
        <v>58</v>
      </c>
      <c r="D72" s="71"/>
      <c r="G72" s="70" t="s">
        <v>59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51">
        <v>5</v>
      </c>
      <c r="S72" s="151"/>
      <c r="V72" s="41" t="s">
        <v>60</v>
      </c>
      <c r="W72" s="41"/>
      <c r="X72" s="41"/>
      <c r="Y72" s="41"/>
      <c r="AC72" s="139">
        <v>2014</v>
      </c>
      <c r="AD72" s="139"/>
    </row>
    <row r="73" spans="3:30" ht="21" hidden="1">
      <c r="C73" s="71" t="s">
        <v>61</v>
      </c>
      <c r="G73" s="70" t="s">
        <v>62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51">
        <v>6</v>
      </c>
      <c r="S73" s="151"/>
      <c r="V73" s="41" t="s">
        <v>63</v>
      </c>
      <c r="W73" s="41"/>
      <c r="X73" s="41"/>
      <c r="Y73" s="41"/>
      <c r="AC73" s="139">
        <v>2015</v>
      </c>
      <c r="AD73" s="139"/>
    </row>
    <row r="74" spans="7:30" ht="21" hidden="1">
      <c r="G74" s="70" t="s">
        <v>64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51">
        <v>7</v>
      </c>
      <c r="S74" s="151"/>
      <c r="V74" s="41" t="s">
        <v>65</v>
      </c>
      <c r="W74" s="41"/>
      <c r="X74" s="41"/>
      <c r="Y74" s="41"/>
      <c r="AC74" s="152">
        <v>2016</v>
      </c>
      <c r="AD74" s="152"/>
    </row>
    <row r="75" spans="7:30" ht="21" hidden="1">
      <c r="G75" s="70" t="s">
        <v>66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51">
        <v>8</v>
      </c>
      <c r="S75" s="151"/>
      <c r="V75" s="41" t="s">
        <v>67</v>
      </c>
      <c r="W75" s="41"/>
      <c r="X75" s="41"/>
      <c r="Y75" s="41"/>
      <c r="AC75" s="139">
        <v>2017</v>
      </c>
      <c r="AD75" s="139"/>
    </row>
    <row r="76" spans="7:30" ht="21" hidden="1">
      <c r="G76" s="70" t="s">
        <v>68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51">
        <v>9</v>
      </c>
      <c r="S76" s="151"/>
      <c r="V76" s="41" t="s">
        <v>69</v>
      </c>
      <c r="W76" s="41"/>
      <c r="X76" s="41"/>
      <c r="Y76" s="41"/>
      <c r="AC76" s="139">
        <v>2018</v>
      </c>
      <c r="AD76" s="139"/>
    </row>
    <row r="77" spans="7:30" ht="21" hidden="1">
      <c r="G77" s="70" t="s">
        <v>70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51">
        <v>10</v>
      </c>
      <c r="S77" s="151"/>
      <c r="V77" s="41" t="s">
        <v>71</v>
      </c>
      <c r="W77" s="41"/>
      <c r="X77" s="41"/>
      <c r="Y77" s="41"/>
      <c r="AC77" s="139">
        <v>2019</v>
      </c>
      <c r="AD77" s="139"/>
    </row>
    <row r="78" spans="7:30" ht="21" hidden="1">
      <c r="G78" s="70" t="s">
        <v>72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51">
        <v>11</v>
      </c>
      <c r="S78" s="151"/>
      <c r="V78" s="41" t="s">
        <v>73</v>
      </c>
      <c r="W78" s="41"/>
      <c r="X78" s="41"/>
      <c r="Y78" s="41"/>
      <c r="AC78" s="139">
        <v>2020</v>
      </c>
      <c r="AD78" s="139"/>
    </row>
    <row r="79" spans="7:30" ht="21" hidden="1">
      <c r="G79" s="70" t="s">
        <v>74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51">
        <v>12</v>
      </c>
      <c r="S79" s="151"/>
      <c r="V79" s="41" t="s">
        <v>75</v>
      </c>
      <c r="W79" s="41"/>
      <c r="X79" s="41"/>
      <c r="Y79" s="41"/>
      <c r="AC79" s="139">
        <v>2021</v>
      </c>
      <c r="AD79" s="139"/>
    </row>
    <row r="80" spans="7:30" ht="21" hidden="1">
      <c r="G80" s="70" t="s">
        <v>76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51">
        <v>13</v>
      </c>
      <c r="S80" s="151"/>
      <c r="AC80" s="139">
        <v>2022</v>
      </c>
      <c r="AD80" s="139"/>
    </row>
    <row r="81" spans="7:30" ht="21" hidden="1">
      <c r="G81" s="70" t="s">
        <v>77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51">
        <v>14</v>
      </c>
      <c r="S81" s="151"/>
      <c r="AC81" s="139">
        <v>2023</v>
      </c>
      <c r="AD81" s="139"/>
    </row>
    <row r="82" spans="7:30" ht="21" hidden="1">
      <c r="G82" s="70" t="s">
        <v>78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51">
        <v>15</v>
      </c>
      <c r="S82" s="151"/>
      <c r="AC82" s="139">
        <v>2024</v>
      </c>
      <c r="AD82" s="139"/>
    </row>
    <row r="83" spans="7:19" ht="21" hidden="1">
      <c r="G83" s="70" t="s">
        <v>79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51">
        <v>16</v>
      </c>
      <c r="S83" s="151"/>
    </row>
    <row r="84" spans="7:19" ht="21" hidden="1">
      <c r="G84" s="70" t="s">
        <v>80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51">
        <v>17</v>
      </c>
      <c r="S84" s="151"/>
    </row>
    <row r="85" spans="7:19" ht="21" hidden="1">
      <c r="G85" s="70" t="s">
        <v>81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51">
        <v>18</v>
      </c>
      <c r="S85" s="151"/>
    </row>
    <row r="86" spans="7:19" ht="21" hidden="1">
      <c r="G86" s="70" t="s">
        <v>82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51">
        <v>19</v>
      </c>
      <c r="S86" s="151"/>
    </row>
    <row r="87" spans="7:19" ht="21" hidden="1">
      <c r="G87" s="70" t="s">
        <v>83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51">
        <v>20</v>
      </c>
      <c r="S87" s="151"/>
    </row>
    <row r="88" spans="8:19" ht="21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51">
        <v>21</v>
      </c>
      <c r="S88" s="151"/>
    </row>
    <row r="89" spans="8:19" ht="21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51">
        <v>22</v>
      </c>
      <c r="S89" s="151"/>
    </row>
    <row r="90" spans="8:19" ht="21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51">
        <v>23</v>
      </c>
      <c r="S90" s="151"/>
    </row>
    <row r="91" spans="8:19" ht="21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51">
        <v>24</v>
      </c>
      <c r="S91" s="151"/>
    </row>
    <row r="92" spans="8:19" ht="21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51">
        <v>25</v>
      </c>
      <c r="S92" s="151"/>
    </row>
    <row r="93" spans="8:19" ht="21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51">
        <v>26</v>
      </c>
      <c r="S93" s="151"/>
    </row>
    <row r="94" spans="8:19" ht="21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51">
        <v>27</v>
      </c>
      <c r="S94" s="151"/>
    </row>
    <row r="95" spans="8:19" ht="21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51">
        <v>28</v>
      </c>
      <c r="S95" s="151"/>
    </row>
    <row r="96" spans="8:19" ht="21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51">
        <v>29</v>
      </c>
      <c r="S96" s="151"/>
    </row>
    <row r="97" spans="18:19" ht="21" hidden="1">
      <c r="R97" s="151">
        <v>30</v>
      </c>
      <c r="S97" s="151"/>
    </row>
    <row r="98" spans="18:19" ht="21" hidden="1">
      <c r="R98" s="151">
        <v>31</v>
      </c>
      <c r="S98" s="151"/>
    </row>
    <row r="99" ht="12.75" hidden="1"/>
    <row r="100" ht="12.75" hidden="1"/>
    <row r="101" ht="12.75" hidden="1"/>
  </sheetData>
  <mergeCells count="165">
    <mergeCell ref="D52:AP52"/>
    <mergeCell ref="D53:AP53"/>
    <mergeCell ref="D54:AP54"/>
    <mergeCell ref="D49:AP49"/>
    <mergeCell ref="D50:AP50"/>
    <mergeCell ref="D51:AP51"/>
    <mergeCell ref="D35:U35"/>
    <mergeCell ref="D33:U33"/>
    <mergeCell ref="D31:U31"/>
    <mergeCell ref="AL31:AP31"/>
    <mergeCell ref="AL33:AP33"/>
    <mergeCell ref="D37:U37"/>
    <mergeCell ref="X37:AB37"/>
    <mergeCell ref="X45:AB45"/>
    <mergeCell ref="AL35:AP35"/>
    <mergeCell ref="AL37:AP37"/>
    <mergeCell ref="AE37:AI37"/>
    <mergeCell ref="AE39:AI39"/>
    <mergeCell ref="X31:AB31"/>
    <mergeCell ref="X33:AB33"/>
    <mergeCell ref="AE31:AI31"/>
    <mergeCell ref="AE33:AI33"/>
    <mergeCell ref="X35:AB35"/>
    <mergeCell ref="AE35:AI35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5:AP55"/>
    <mergeCell ref="D48:AP48"/>
    <mergeCell ref="D41:U41"/>
    <mergeCell ref="D43:U43"/>
    <mergeCell ref="D45:U45"/>
    <mergeCell ref="D39:U39"/>
    <mergeCell ref="X39:AB39"/>
    <mergeCell ref="X41:AB41"/>
    <mergeCell ref="X43:AB43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D29:U29"/>
    <mergeCell ref="D25:U25"/>
    <mergeCell ref="D27:U27"/>
    <mergeCell ref="AL27:AP27"/>
    <mergeCell ref="AL29:AP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X27:AB27"/>
    <mergeCell ref="X29:AB29"/>
    <mergeCell ref="AE27:AI27"/>
    <mergeCell ref="AE29:AI29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L5:O5"/>
    <mergeCell ref="C9:K9"/>
    <mergeCell ref="C10:K10"/>
    <mergeCell ref="L10:AQ10"/>
    <mergeCell ref="C11:K11"/>
    <mergeCell ref="X22:AB22"/>
    <mergeCell ref="AE22:AI22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AL22:AP22"/>
    <mergeCell ref="X23:AB23"/>
    <mergeCell ref="AL23:AP23"/>
    <mergeCell ref="AE23:AI23"/>
    <mergeCell ref="X25:AB25"/>
    <mergeCell ref="AE25:AI25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3"/>
  <sheetViews>
    <sheetView showGridLines="0" zoomScale="75" zoomScaleNormal="75" workbookViewId="0" topLeftCell="A1">
      <selection activeCell="D27" sqref="D27:AI27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57">
        <f>Arbeidsvarslingsplan!B2</f>
        <v>43558</v>
      </c>
      <c r="B1" s="157"/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"/>
    </row>
    <row r="3" spans="1:42" ht="29.25" customHeight="1">
      <c r="A3" s="2"/>
      <c r="B3" s="206" t="s">
        <v>110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"/>
    </row>
    <row r="4" spans="1:65" s="3" customFormat="1" ht="21.75" customHeight="1">
      <c r="A4" s="4"/>
      <c r="B4" s="207" t="s">
        <v>2</v>
      </c>
      <c r="C4" s="207"/>
      <c r="D4" s="207"/>
      <c r="E4" s="207"/>
      <c r="F4" s="208">
        <f>Arbeidsvarslingsplan!G5</f>
        <v>0</v>
      </c>
      <c r="G4" s="208">
        <f>Arbeidsvarslingsplan!H5</f>
        <v>0</v>
      </c>
      <c r="H4" s="208">
        <f>Arbeidsvarslingsplan!I5</f>
        <v>0</v>
      </c>
      <c r="I4" s="208">
        <f>Arbeidsvarslingsplan!J5</f>
        <v>0</v>
      </c>
      <c r="J4" s="208">
        <f>Arbeidsvarslingsplan!K5</f>
        <v>0</v>
      </c>
      <c r="K4" s="93" t="str">
        <f>Arbeidsvarslingsplan!L5</f>
        <v>Sveis nr:</v>
      </c>
      <c r="L4" s="93"/>
      <c r="M4" s="93"/>
      <c r="N4" s="93"/>
      <c r="O4" s="209">
        <f>Arbeidsvarslingsplan!Q5</f>
        <v>0</v>
      </c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93" t="str">
        <f>Arbeidsvarslingsplan!AB5</f>
        <v>Saks.nr.:</v>
      </c>
      <c r="AA4" s="93"/>
      <c r="AB4" s="93"/>
      <c r="AC4" s="93"/>
      <c r="AD4" s="210">
        <f>Arbeidsvarslingsplan!AE5</f>
        <v>0</v>
      </c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07" t="s">
        <v>5</v>
      </c>
      <c r="C5" s="207"/>
      <c r="D5" s="207"/>
      <c r="E5" s="207"/>
      <c r="F5" s="208" t="str">
        <f>Arbeidsvarslingsplan!G6</f>
        <v>KV1791</v>
      </c>
      <c r="G5" s="208"/>
      <c r="H5" s="208"/>
      <c r="I5" s="208"/>
      <c r="J5" s="208"/>
      <c r="K5" s="215" t="s">
        <v>6</v>
      </c>
      <c r="L5" s="215"/>
      <c r="M5" s="215"/>
      <c r="N5" s="215"/>
      <c r="O5" s="209" t="str">
        <f>Arbeidsvarslingsplan!P6</f>
        <v>S1D1 m15</v>
      </c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5" t="s">
        <v>7</v>
      </c>
      <c r="AA5" s="215"/>
      <c r="AB5" s="215"/>
      <c r="AC5" s="215"/>
      <c r="AD5" s="210" t="str">
        <f>Arbeidsvarslingsplan!AE6</f>
        <v>S1D1 m17</v>
      </c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11" t="s">
        <v>8</v>
      </c>
      <c r="C6" s="211"/>
      <c r="D6" s="211"/>
      <c r="E6" s="211"/>
      <c r="F6" s="208" t="str">
        <f>Arbeidsvarslingsplan!G7</f>
        <v xml:space="preserve">Sunnanåvegen 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12" t="s">
        <v>9</v>
      </c>
      <c r="AA6" s="212"/>
      <c r="AB6" s="212"/>
      <c r="AC6" s="212"/>
      <c r="AD6" s="210" t="str">
        <f>Arbeidsvarslingsplan!AE7</f>
        <v xml:space="preserve">Kopervik </v>
      </c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13" t="s">
        <v>10</v>
      </c>
      <c r="C7" s="213"/>
      <c r="D7" s="213"/>
      <c r="E7" s="213"/>
      <c r="F7" s="213"/>
      <c r="G7" s="213"/>
      <c r="H7" s="213"/>
      <c r="I7" s="213"/>
      <c r="J7" s="213"/>
      <c r="K7" s="214" t="str">
        <f>Arbeidsvarslingsplan!L8</f>
        <v>Legge ledning gjennom vegen</v>
      </c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20" t="s">
        <v>16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1" t="s">
        <v>22</v>
      </c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N8" s="221"/>
      <c r="AO8" s="221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07" t="s">
        <v>17</v>
      </c>
      <c r="C9" s="207"/>
      <c r="D9" s="207"/>
      <c r="E9" s="222">
        <f>Arbeidsvarslingsplan!P13</f>
        <v>12</v>
      </c>
      <c r="F9" s="222"/>
      <c r="G9" s="208" t="str">
        <f>Arbeidsvarslingsplan!R13</f>
        <v>januar</v>
      </c>
      <c r="H9" s="208"/>
      <c r="I9" s="208"/>
      <c r="J9" s="208"/>
      <c r="K9" s="208"/>
      <c r="L9" s="208">
        <f>Arbeidsvarslingsplan!W13</f>
        <v>2023</v>
      </c>
      <c r="M9" s="208"/>
      <c r="N9" s="208"/>
      <c r="O9" s="216" t="s">
        <v>21</v>
      </c>
      <c r="P9" s="216"/>
      <c r="Q9" s="216"/>
      <c r="R9" s="222">
        <f>Arbeidsvarslingsplan!AD13</f>
        <v>30</v>
      </c>
      <c r="S9" s="222"/>
      <c r="T9" s="208" t="str">
        <f>Arbeidsvarslingsplan!AF13</f>
        <v>januar</v>
      </c>
      <c r="U9" s="208"/>
      <c r="V9" s="208"/>
      <c r="W9" s="208"/>
      <c r="X9" s="208"/>
      <c r="Y9" s="208">
        <f>Arbeidsvarslingsplan!AK13</f>
        <v>2023</v>
      </c>
      <c r="Z9" s="208"/>
      <c r="AA9" s="208"/>
      <c r="AB9" s="216" t="s">
        <v>23</v>
      </c>
      <c r="AC9" s="216"/>
      <c r="AD9" s="216"/>
      <c r="AE9" s="217">
        <f>Arbeidsvarslingsplan!P14</f>
        <v>0.25</v>
      </c>
      <c r="AF9" s="217"/>
      <c r="AG9" s="217"/>
      <c r="AH9" s="217"/>
      <c r="AI9" s="218" t="s">
        <v>24</v>
      </c>
      <c r="AJ9" s="218"/>
      <c r="AK9" s="218"/>
      <c r="AL9" s="219">
        <f>Arbeidsvarslingsplan!W14</f>
        <v>0.9166666666666666</v>
      </c>
      <c r="AM9" s="219"/>
      <c r="AN9" s="219"/>
      <c r="AO9" s="219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111</v>
      </c>
      <c r="C10" s="90"/>
      <c r="D10" s="90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4"/>
      <c r="BI10" s="5"/>
      <c r="BJ10" s="5"/>
      <c r="BK10" s="7"/>
      <c r="BL10" s="7"/>
      <c r="BM10" s="7"/>
    </row>
    <row r="11" spans="1:66" ht="9.75" customHeight="1">
      <c r="A11" s="2"/>
      <c r="B11" s="229"/>
      <c r="C11" s="229"/>
      <c r="D11" s="229"/>
      <c r="E11" s="229"/>
      <c r="F11" s="229"/>
      <c r="G11" s="229"/>
      <c r="H11" s="229"/>
      <c r="I11" s="229"/>
      <c r="J11" s="229"/>
      <c r="K11" s="229"/>
      <c r="L11" s="229"/>
      <c r="M11" s="229"/>
      <c r="N11" s="229"/>
      <c r="O11" s="229"/>
      <c r="P11" s="229"/>
      <c r="Q11" s="229"/>
      <c r="R11" s="229"/>
      <c r="S11" s="229"/>
      <c r="T11" s="229"/>
      <c r="U11" s="229"/>
      <c r="V11" s="229"/>
      <c r="W11" s="229"/>
      <c r="X11" s="229"/>
      <c r="Y11" s="229"/>
      <c r="Z11" s="229"/>
      <c r="AA11" s="229"/>
      <c r="AB11" s="229"/>
      <c r="AC11" s="229"/>
      <c r="AD11" s="229"/>
      <c r="AE11" s="229"/>
      <c r="AF11" s="229"/>
      <c r="AG11" s="229"/>
      <c r="AH11" s="229"/>
      <c r="AI11" s="229"/>
      <c r="AJ11" s="229"/>
      <c r="AK11" s="229"/>
      <c r="AL11" s="229"/>
      <c r="AM11" s="229"/>
      <c r="AN11" s="229"/>
      <c r="AO11" s="229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7"/>
      <c r="AO12" s="227"/>
      <c r="AP12" s="2"/>
      <c r="BI12" s="16"/>
      <c r="BJ12" s="16"/>
      <c r="BK12" s="17"/>
      <c r="BL12" s="17"/>
      <c r="BM12" s="17"/>
    </row>
    <row r="13" spans="1:65" ht="18">
      <c r="A13" s="2"/>
      <c r="B13" s="223" t="s">
        <v>112</v>
      </c>
      <c r="C13" s="223"/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23"/>
      <c r="AG13" s="223"/>
      <c r="AH13" s="223"/>
      <c r="AI13" s="223"/>
      <c r="AJ13" s="223"/>
      <c r="AK13" s="223"/>
      <c r="AL13" s="223"/>
      <c r="AM13" s="223"/>
      <c r="AN13" s="223"/>
      <c r="AO13" s="223"/>
      <c r="AP13" s="2"/>
      <c r="BI13" s="16"/>
      <c r="BJ13" s="16"/>
      <c r="BK13" s="17"/>
      <c r="BL13" s="18"/>
      <c r="BM13" s="17"/>
    </row>
    <row r="14" spans="1:65" ht="18">
      <c r="A14" s="2"/>
      <c r="B14" s="223" t="s">
        <v>113</v>
      </c>
      <c r="C14" s="223"/>
      <c r="D14" s="223"/>
      <c r="E14" s="223"/>
      <c r="F14" s="223"/>
      <c r="G14" s="223"/>
      <c r="H14" s="223"/>
      <c r="I14" s="223"/>
      <c r="J14" s="223"/>
      <c r="K14" s="223"/>
      <c r="L14" s="223"/>
      <c r="M14" s="223"/>
      <c r="N14" s="223"/>
      <c r="O14" s="223"/>
      <c r="P14" s="223"/>
      <c r="Q14" s="223"/>
      <c r="R14" s="223"/>
      <c r="S14" s="223"/>
      <c r="T14" s="223"/>
      <c r="U14" s="223"/>
      <c r="V14" s="223"/>
      <c r="W14" s="223"/>
      <c r="X14" s="223"/>
      <c r="Y14" s="223"/>
      <c r="Z14" s="223"/>
      <c r="AA14" s="223"/>
      <c r="AB14" s="223"/>
      <c r="AC14" s="223"/>
      <c r="AD14" s="223"/>
      <c r="AE14" s="223"/>
      <c r="AF14" s="223"/>
      <c r="AG14" s="223"/>
      <c r="AH14" s="223"/>
      <c r="AI14" s="223"/>
      <c r="AJ14" s="223"/>
      <c r="AK14" s="223"/>
      <c r="AL14" s="223"/>
      <c r="AM14" s="223"/>
      <c r="AN14" s="223"/>
      <c r="AO14" s="223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8">
      <c r="A17" s="2"/>
      <c r="B17" s="224" t="s">
        <v>114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12" t="s">
        <v>28</v>
      </c>
      <c r="O17" s="96"/>
      <c r="P17" s="224" t="s">
        <v>115</v>
      </c>
      <c r="Q17" s="224"/>
      <c r="R17" s="224"/>
      <c r="S17" s="224"/>
      <c r="T17" s="224"/>
      <c r="U17" s="224"/>
      <c r="V17" s="224"/>
      <c r="W17" s="224"/>
      <c r="X17" s="224"/>
      <c r="Y17" s="224"/>
      <c r="Z17" s="19" t="s">
        <v>28</v>
      </c>
      <c r="AA17" s="97"/>
      <c r="AB17" s="97"/>
      <c r="AC17" s="225" t="s">
        <v>116</v>
      </c>
      <c r="AD17" s="225"/>
      <c r="AE17" s="225"/>
      <c r="AF17" s="225"/>
      <c r="AG17" s="225"/>
      <c r="AH17" s="225"/>
      <c r="AI17" s="225"/>
      <c r="AJ17" s="225"/>
      <c r="AK17" s="225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28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97"/>
      <c r="AB19" s="97"/>
      <c r="AC19" s="225" t="s">
        <v>117</v>
      </c>
      <c r="AD19" s="225"/>
      <c r="AE19" s="225"/>
      <c r="AF19" s="225"/>
      <c r="AG19" s="225"/>
      <c r="AH19" s="225"/>
      <c r="AI19" s="225"/>
      <c r="AJ19" s="225"/>
      <c r="AK19" s="225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32"/>
      <c r="Q20" s="232"/>
      <c r="R20" s="232"/>
      <c r="S20" s="232"/>
      <c r="T20" s="232"/>
      <c r="U20" s="232"/>
      <c r="V20" s="232"/>
      <c r="W20" s="232"/>
      <c r="X20" s="232"/>
      <c r="Y20" s="232"/>
      <c r="Z20" s="232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8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97"/>
      <c r="AB21" s="97"/>
      <c r="AC21" s="225" t="s">
        <v>118</v>
      </c>
      <c r="AD21" s="225"/>
      <c r="AE21" s="225"/>
      <c r="AF21" s="225"/>
      <c r="AG21" s="225"/>
      <c r="AH21" s="225"/>
      <c r="AI21" s="225"/>
      <c r="AJ21" s="225"/>
      <c r="AK21" s="225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8">
      <c r="A23" s="2"/>
      <c r="B23" s="223" t="s">
        <v>119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O23" s="223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8">
      <c r="A25" s="2"/>
      <c r="B25" s="98" t="s">
        <v>97</v>
      </c>
      <c r="C25" s="21"/>
      <c r="D25" s="225" t="s">
        <v>120</v>
      </c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33" t="s">
        <v>28</v>
      </c>
      <c r="AB25" s="233"/>
      <c r="AC25" s="233"/>
      <c r="AD25" s="233"/>
      <c r="AE25" s="233"/>
      <c r="AF25" s="233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8">
      <c r="A27" s="2"/>
      <c r="B27" s="98" t="s">
        <v>98</v>
      </c>
      <c r="C27" s="21"/>
      <c r="D27" s="225" t="s">
        <v>121</v>
      </c>
      <c r="E27" s="225"/>
      <c r="F27" s="225"/>
      <c r="G27" s="225"/>
      <c r="H27" s="225"/>
      <c r="I27" s="225"/>
      <c r="J27" s="225"/>
      <c r="K27" s="225"/>
      <c r="L27" s="225"/>
      <c r="M27" s="225"/>
      <c r="N27" s="225"/>
      <c r="O27" s="225"/>
      <c r="P27" s="225"/>
      <c r="Q27" s="225"/>
      <c r="R27" s="225"/>
      <c r="S27" s="225"/>
      <c r="T27" s="225"/>
      <c r="U27" s="225"/>
      <c r="V27" s="225"/>
      <c r="W27" s="225"/>
      <c r="X27" s="225"/>
      <c r="Y27" s="225"/>
      <c r="Z27" s="225"/>
      <c r="AA27" s="225"/>
      <c r="AB27" s="225"/>
      <c r="AC27" s="225"/>
      <c r="AD27" s="225"/>
      <c r="AE27" s="225"/>
      <c r="AF27" s="225"/>
      <c r="AG27" s="225"/>
      <c r="AH27" s="225"/>
      <c r="AI27" s="225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8">
      <c r="A29" s="2"/>
      <c r="B29" s="98" t="s">
        <v>99</v>
      </c>
      <c r="C29" s="21"/>
      <c r="D29" s="225" t="s">
        <v>122</v>
      </c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5"/>
      <c r="Z29" s="225"/>
      <c r="AA29" s="225"/>
      <c r="AB29" s="225"/>
      <c r="AC29" s="225"/>
      <c r="AD29" s="225"/>
      <c r="AE29" s="225"/>
      <c r="AF29" s="225"/>
      <c r="AG29" s="225"/>
      <c r="AH29" s="225"/>
      <c r="AI29" s="225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8">
      <c r="A31" s="2"/>
      <c r="B31" s="25"/>
      <c r="C31" s="20"/>
      <c r="D31" s="20"/>
      <c r="E31" s="225" t="s">
        <v>123</v>
      </c>
      <c r="F31" s="225"/>
      <c r="G31" s="225"/>
      <c r="H31" s="225"/>
      <c r="I31" s="225"/>
      <c r="J31" s="225"/>
      <c r="K31" s="225"/>
      <c r="L31" s="225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8">
      <c r="A33" s="2"/>
      <c r="B33" s="25"/>
      <c r="C33" s="20"/>
      <c r="D33" s="20"/>
      <c r="E33" s="225" t="s">
        <v>124</v>
      </c>
      <c r="F33" s="225"/>
      <c r="G33" s="225"/>
      <c r="H33" s="225"/>
      <c r="I33" s="225"/>
      <c r="J33" s="225"/>
      <c r="K33" s="225"/>
      <c r="L33" s="225"/>
      <c r="M33" s="2"/>
      <c r="N33" s="12" t="s">
        <v>28</v>
      </c>
      <c r="O33" s="20"/>
      <c r="P33" s="230" t="s">
        <v>125</v>
      </c>
      <c r="Q33" s="230"/>
      <c r="R33" s="230"/>
      <c r="S33" s="230"/>
      <c r="T33" s="230"/>
      <c r="U33" s="231" t="s">
        <v>28</v>
      </c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8">
      <c r="A35" s="2"/>
      <c r="B35" s="25"/>
      <c r="C35" s="20"/>
      <c r="D35" s="20"/>
      <c r="E35" s="225" t="s">
        <v>126</v>
      </c>
      <c r="F35" s="225"/>
      <c r="G35" s="225"/>
      <c r="H35" s="225"/>
      <c r="I35" s="225"/>
      <c r="J35" s="225"/>
      <c r="K35" s="225"/>
      <c r="L35" s="225"/>
      <c r="M35" s="2"/>
      <c r="N35" s="12" t="s">
        <v>28</v>
      </c>
      <c r="O35" s="20"/>
      <c r="P35" s="230" t="s">
        <v>28</v>
      </c>
      <c r="Q35" s="230"/>
      <c r="R35" s="230"/>
      <c r="S35" s="230"/>
      <c r="T35" s="230"/>
      <c r="U35" s="234" t="str">
        <f>Arbeidsvarslingsplan!L9</f>
        <v>Risa AS</v>
      </c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8">
      <c r="A37" s="2"/>
      <c r="B37" s="98" t="s">
        <v>100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25" t="s">
        <v>127</v>
      </c>
      <c r="F39" s="225"/>
      <c r="G39" s="225"/>
      <c r="H39" s="237" t="str">
        <f>Arbeidsvarslingsplan!L11</f>
        <v>Sverre Tøtlandsmo</v>
      </c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97" t="s">
        <v>128</v>
      </c>
      <c r="AA39" s="20"/>
      <c r="AB39" s="237">
        <f>Arbeidsvarslingsplan!AE11</f>
        <v>99557766</v>
      </c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37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25" t="s">
        <v>129</v>
      </c>
      <c r="F41" s="225"/>
      <c r="G41" s="225"/>
      <c r="H41" s="234" t="str">
        <f>CONCATENATE(Arbeidsvarslingsplan!L10,",",Arbeidsvarslingsplan!X10)</f>
        <v>Bjorlandsringen 99, 4365 Nærbø,</v>
      </c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8">
      <c r="A43" s="2"/>
      <c r="B43" s="98" t="s">
        <v>101</v>
      </c>
      <c r="C43" s="21"/>
      <c r="D43" s="225" t="s">
        <v>130</v>
      </c>
      <c r="E43" s="225"/>
      <c r="F43" s="225"/>
      <c r="G43" s="225"/>
      <c r="H43" s="225"/>
      <c r="I43" s="225"/>
      <c r="J43" s="225"/>
      <c r="K43" s="225"/>
      <c r="L43" s="225"/>
      <c r="M43" s="20"/>
      <c r="N43" s="238" t="s">
        <v>131</v>
      </c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38"/>
      <c r="AA43" s="238"/>
      <c r="AB43" s="238"/>
      <c r="AC43" s="238"/>
      <c r="AD43" s="238"/>
      <c r="AE43" s="238"/>
      <c r="AF43" s="238"/>
      <c r="AG43" s="238"/>
      <c r="AH43" s="238"/>
      <c r="AI43" s="238"/>
      <c r="AJ43" s="238"/>
      <c r="AK43" s="238"/>
      <c r="AL43" s="238"/>
      <c r="AM43" s="238"/>
      <c r="AN43" s="238"/>
      <c r="AO43" s="238"/>
      <c r="AP43" s="238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8">
      <c r="A45" s="2"/>
      <c r="B45" s="98" t="s">
        <v>102</v>
      </c>
      <c r="C45" s="21"/>
      <c r="D45" s="225" t="s">
        <v>132</v>
      </c>
      <c r="E45" s="225"/>
      <c r="F45" s="225"/>
      <c r="G45" s="225"/>
      <c r="H45" s="225"/>
      <c r="I45" s="225"/>
      <c r="J45" s="225"/>
      <c r="K45" s="225"/>
      <c r="L45" s="225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8">
      <c r="A47" s="2"/>
      <c r="B47" s="98" t="s">
        <v>103</v>
      </c>
      <c r="C47" s="21"/>
      <c r="D47" s="21" t="s">
        <v>133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8">
      <c r="A49" s="2"/>
      <c r="B49" s="25"/>
      <c r="C49" s="20"/>
      <c r="D49" s="20"/>
      <c r="E49" s="235" t="s">
        <v>134</v>
      </c>
      <c r="F49" s="235"/>
      <c r="G49" s="235"/>
      <c r="H49" s="235"/>
      <c r="I49" s="235"/>
      <c r="J49" s="235"/>
      <c r="K49" s="235"/>
      <c r="L49" s="235"/>
      <c r="M49" s="20"/>
      <c r="N49" s="12"/>
      <c r="O49" s="20"/>
      <c r="P49" s="235" t="s">
        <v>135</v>
      </c>
      <c r="Q49" s="235"/>
      <c r="R49" s="235"/>
      <c r="S49" s="235"/>
      <c r="T49" s="235"/>
      <c r="U49" s="235"/>
      <c r="V49" s="235"/>
      <c r="W49" s="235"/>
      <c r="X49" s="11"/>
      <c r="Y49" s="12"/>
      <c r="Z49" s="20"/>
      <c r="AA49" s="20"/>
      <c r="AB49" s="97"/>
      <c r="AC49" s="236" t="s">
        <v>136</v>
      </c>
      <c r="AD49" s="236"/>
      <c r="AE49" s="236"/>
      <c r="AF49" s="236"/>
      <c r="AG49" s="236"/>
      <c r="AH49" s="236"/>
      <c r="AI49" s="236"/>
      <c r="AJ49" s="236"/>
      <c r="AK49" s="236"/>
      <c r="AL49" s="20"/>
      <c r="AM49" s="12"/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8">
      <c r="A51" s="2"/>
      <c r="B51" s="25"/>
      <c r="C51" s="20"/>
      <c r="D51" s="20"/>
      <c r="E51" s="235" t="s">
        <v>137</v>
      </c>
      <c r="F51" s="235"/>
      <c r="G51" s="235"/>
      <c r="H51" s="235"/>
      <c r="I51" s="235"/>
      <c r="J51" s="235"/>
      <c r="K51" s="235"/>
      <c r="L51" s="235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8">
      <c r="A53" s="2"/>
      <c r="B53" s="25"/>
      <c r="C53" s="20"/>
      <c r="D53" s="20"/>
      <c r="E53" s="235" t="s">
        <v>138</v>
      </c>
      <c r="F53" s="235"/>
      <c r="G53" s="235"/>
      <c r="H53" s="235"/>
      <c r="I53" s="235"/>
      <c r="J53" s="235"/>
      <c r="K53" s="235"/>
      <c r="L53" s="235"/>
      <c r="M53" s="20"/>
      <c r="N53" s="12"/>
      <c r="O53" s="20"/>
      <c r="P53" s="230" t="s">
        <v>139</v>
      </c>
      <c r="Q53" s="230"/>
      <c r="R53" s="230"/>
      <c r="S53" s="230"/>
      <c r="T53" s="230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31"/>
      <c r="AG53" s="231"/>
      <c r="AH53" s="231"/>
      <c r="AI53" s="231"/>
      <c r="AJ53" s="231"/>
      <c r="AK53" s="231"/>
      <c r="AL53" s="231"/>
      <c r="AM53" s="231"/>
      <c r="AN53" s="231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8">
      <c r="A55" s="2"/>
      <c r="B55" s="25"/>
      <c r="C55" s="20"/>
      <c r="D55" s="20"/>
      <c r="E55" s="235" t="s">
        <v>140</v>
      </c>
      <c r="F55" s="235"/>
      <c r="G55" s="235"/>
      <c r="H55" s="235"/>
      <c r="I55" s="235"/>
      <c r="J55" s="235"/>
      <c r="K55" s="235"/>
      <c r="L55" s="235"/>
      <c r="M55" s="20"/>
      <c r="N55" s="12"/>
      <c r="O55" s="20"/>
      <c r="P55" s="230" t="s">
        <v>141</v>
      </c>
      <c r="Q55" s="230"/>
      <c r="R55" s="230"/>
      <c r="S55" s="230"/>
      <c r="T55" s="230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31"/>
      <c r="AG55" s="231"/>
      <c r="AH55" s="231"/>
      <c r="AI55" s="231"/>
      <c r="AJ55" s="231"/>
      <c r="AK55" s="231"/>
      <c r="AL55" s="231"/>
      <c r="AM55" s="231"/>
      <c r="AN55" s="231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8">
      <c r="A57" s="2"/>
      <c r="B57" s="25"/>
      <c r="C57" s="20"/>
      <c r="D57" s="20"/>
      <c r="E57" s="235" t="s">
        <v>142</v>
      </c>
      <c r="F57" s="235"/>
      <c r="G57" s="235"/>
      <c r="H57" s="235"/>
      <c r="I57" s="235"/>
      <c r="J57" s="235"/>
      <c r="K57" s="235"/>
      <c r="L57" s="235"/>
      <c r="M57" s="20"/>
      <c r="N57" s="12"/>
      <c r="O57" s="20"/>
      <c r="P57" s="230" t="s">
        <v>143</v>
      </c>
      <c r="Q57" s="230"/>
      <c r="R57" s="230"/>
      <c r="S57" s="230"/>
      <c r="T57" s="230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31"/>
      <c r="AG57" s="231"/>
      <c r="AH57" s="231"/>
      <c r="AI57" s="231"/>
      <c r="AJ57" s="231"/>
      <c r="AK57" s="231"/>
      <c r="AL57" s="231"/>
      <c r="AM57" s="231"/>
      <c r="AN57" s="231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8">
      <c r="A59" s="2"/>
      <c r="B59" s="25"/>
      <c r="C59" s="20"/>
      <c r="D59" s="20"/>
      <c r="E59" s="235" t="s">
        <v>144</v>
      </c>
      <c r="F59" s="235"/>
      <c r="G59" s="235"/>
      <c r="H59" s="235"/>
      <c r="I59" s="235"/>
      <c r="J59" s="235"/>
      <c r="K59" s="235"/>
      <c r="L59" s="235"/>
      <c r="M59" s="20"/>
      <c r="N59" s="12"/>
      <c r="O59" s="20"/>
      <c r="P59" s="230" t="s">
        <v>143</v>
      </c>
      <c r="Q59" s="230"/>
      <c r="R59" s="230"/>
      <c r="S59" s="230"/>
      <c r="T59" s="2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8">
      <c r="A61" s="2"/>
      <c r="B61" s="98" t="s">
        <v>104</v>
      </c>
      <c r="C61" s="21"/>
      <c r="D61" s="21" t="s">
        <v>145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8">
      <c r="A63" s="2"/>
      <c r="B63" s="25"/>
      <c r="C63" s="20"/>
      <c r="D63" s="20"/>
      <c r="E63" s="235" t="s">
        <v>146</v>
      </c>
      <c r="F63" s="235"/>
      <c r="G63" s="235"/>
      <c r="H63" s="235"/>
      <c r="I63" s="235"/>
      <c r="J63" s="235"/>
      <c r="K63" s="235"/>
      <c r="L63" s="235" t="s">
        <v>28</v>
      </c>
      <c r="M63" s="20"/>
      <c r="N63" s="12"/>
      <c r="O63" s="20"/>
      <c r="P63" s="20"/>
      <c r="Q63" s="20"/>
      <c r="R63" s="224" t="s">
        <v>147</v>
      </c>
      <c r="S63" s="224"/>
      <c r="T63" s="224"/>
      <c r="U63" s="224"/>
      <c r="V63" s="224"/>
      <c r="W63" s="224"/>
      <c r="X63" s="224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41" t="s">
        <v>148</v>
      </c>
      <c r="F64" s="241"/>
      <c r="G64" s="241"/>
      <c r="H64" s="241"/>
      <c r="I64" s="241"/>
      <c r="J64" s="241"/>
      <c r="K64" s="241"/>
      <c r="L64" s="241"/>
      <c r="M64" s="241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41"/>
      <c r="F65" s="241"/>
      <c r="G65" s="241"/>
      <c r="H65" s="241"/>
      <c r="I65" s="241"/>
      <c r="J65" s="241"/>
      <c r="K65" s="241"/>
      <c r="L65" s="241"/>
      <c r="M65" s="24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8">
      <c r="A67" s="2"/>
      <c r="B67" s="98" t="s">
        <v>105</v>
      </c>
      <c r="C67" s="21"/>
      <c r="D67" s="21" t="s">
        <v>149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8">
      <c r="A69" s="2"/>
      <c r="B69" s="98" t="s">
        <v>106</v>
      </c>
      <c r="C69" s="21"/>
      <c r="D69" s="21" t="s">
        <v>150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31"/>
      <c r="AA70" s="231"/>
      <c r="AB70" s="231"/>
      <c r="AC70" s="231"/>
      <c r="AD70" s="231"/>
      <c r="AE70" s="231"/>
      <c r="AF70" s="231"/>
      <c r="AG70" s="231"/>
      <c r="AH70" s="231"/>
      <c r="AI70" s="231"/>
      <c r="AJ70" s="231"/>
      <c r="AK70" s="231"/>
      <c r="AL70" s="231"/>
      <c r="AM70" s="231"/>
      <c r="AN70" s="231"/>
      <c r="AO70" s="20"/>
      <c r="AP70" s="2"/>
      <c r="AQ70" s="27"/>
    </row>
    <row r="71" spans="1:43" ht="20.25" customHeight="1">
      <c r="A71" s="2"/>
      <c r="B71" s="98"/>
      <c r="C71" s="98"/>
      <c r="D71" s="21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0"/>
      <c r="AP71" s="2"/>
      <c r="AQ71" s="27"/>
    </row>
    <row r="72" spans="1:43" ht="20.25" customHeight="1">
      <c r="A72" s="2"/>
      <c r="B72" s="98"/>
      <c r="C72" s="98"/>
      <c r="D72" s="21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247" t="s">
        <v>151</v>
      </c>
      <c r="F74" s="247"/>
      <c r="G74" s="247"/>
      <c r="H74" s="247"/>
      <c r="I74" s="247"/>
      <c r="J74" s="247"/>
      <c r="K74" s="247"/>
      <c r="L74" s="247"/>
      <c r="M74" s="247"/>
      <c r="N74" s="247"/>
      <c r="O74" s="247"/>
      <c r="P74" s="247"/>
      <c r="Q74" s="247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48" t="s">
        <v>28</v>
      </c>
      <c r="E76" s="248"/>
      <c r="F76" s="248"/>
      <c r="G76" s="248"/>
      <c r="H76" s="248"/>
      <c r="I76" s="248"/>
      <c r="J76" s="248"/>
      <c r="K76" s="248"/>
      <c r="L76" s="248"/>
      <c r="M76" s="249" t="s">
        <v>28</v>
      </c>
      <c r="N76" s="249"/>
      <c r="O76" s="249"/>
      <c r="P76" s="249"/>
      <c r="Q76" s="249"/>
      <c r="R76" s="249"/>
      <c r="S76" s="249"/>
      <c r="T76" s="249"/>
      <c r="U76" s="249"/>
      <c r="V76" s="249"/>
      <c r="W76" s="249"/>
      <c r="X76" s="20"/>
      <c r="Y76" s="20"/>
      <c r="Z76" s="20"/>
      <c r="AA76" s="239" t="s">
        <v>28</v>
      </c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"/>
      <c r="AP76" s="2"/>
    </row>
    <row r="77" spans="1:42" ht="14.25" customHeight="1">
      <c r="A77" s="2"/>
      <c r="B77" s="20"/>
      <c r="C77" s="20"/>
      <c r="D77" s="248"/>
      <c r="E77" s="248"/>
      <c r="F77" s="248"/>
      <c r="G77" s="248"/>
      <c r="H77" s="248"/>
      <c r="I77" s="248"/>
      <c r="J77" s="248"/>
      <c r="K77" s="248"/>
      <c r="L77" s="248"/>
      <c r="M77" s="249"/>
      <c r="N77" s="249"/>
      <c r="O77" s="249"/>
      <c r="P77" s="249"/>
      <c r="Q77" s="249"/>
      <c r="R77" s="249"/>
      <c r="S77" s="249"/>
      <c r="T77" s="249"/>
      <c r="U77" s="249"/>
      <c r="V77" s="249"/>
      <c r="W77" s="249"/>
      <c r="X77" s="20"/>
      <c r="Y77" s="20"/>
      <c r="Z77" s="20"/>
      <c r="AA77" s="239"/>
      <c r="AB77" s="239"/>
      <c r="AC77" s="239"/>
      <c r="AD77" s="239"/>
      <c r="AE77" s="239"/>
      <c r="AF77" s="239"/>
      <c r="AG77" s="239"/>
      <c r="AH77" s="239"/>
      <c r="AI77" s="239"/>
      <c r="AJ77" s="239"/>
      <c r="AK77" s="239"/>
      <c r="AL77" s="239"/>
      <c r="AM77" s="239"/>
      <c r="AN77" s="239"/>
      <c r="AO77" s="2"/>
      <c r="AP77" s="2"/>
    </row>
    <row r="78" spans="1:42" ht="14.25" customHeight="1">
      <c r="A78" s="2"/>
      <c r="B78" s="20"/>
      <c r="C78" s="20"/>
      <c r="D78" s="248"/>
      <c r="E78" s="248"/>
      <c r="F78" s="248"/>
      <c r="G78" s="248"/>
      <c r="H78" s="248"/>
      <c r="I78" s="248"/>
      <c r="J78" s="248"/>
      <c r="K78" s="248"/>
      <c r="L78" s="248"/>
      <c r="M78" s="249"/>
      <c r="N78" s="249"/>
      <c r="O78" s="249"/>
      <c r="P78" s="249"/>
      <c r="Q78" s="249"/>
      <c r="R78" s="249"/>
      <c r="S78" s="249"/>
      <c r="T78" s="249"/>
      <c r="U78" s="249"/>
      <c r="V78" s="249"/>
      <c r="W78" s="249"/>
      <c r="X78" s="20"/>
      <c r="Y78" s="20"/>
      <c r="Z78" s="20"/>
      <c r="AA78" s="239"/>
      <c r="AB78" s="239"/>
      <c r="AC78" s="239"/>
      <c r="AD78" s="239"/>
      <c r="AE78" s="239"/>
      <c r="AF78" s="239"/>
      <c r="AG78" s="239"/>
      <c r="AH78" s="239"/>
      <c r="AI78" s="239"/>
      <c r="AJ78" s="239"/>
      <c r="AK78" s="239"/>
      <c r="AL78" s="239"/>
      <c r="AM78" s="239"/>
      <c r="AN78" s="239"/>
      <c r="AO78" s="2"/>
      <c r="AP78" s="2"/>
    </row>
    <row r="79" spans="1:42" ht="18">
      <c r="A79" s="2"/>
      <c r="B79" s="2"/>
      <c r="C79" s="2"/>
      <c r="D79" s="240" t="s">
        <v>42</v>
      </c>
      <c r="E79" s="240"/>
      <c r="F79" s="240"/>
      <c r="G79" s="240"/>
      <c r="H79" s="240"/>
      <c r="I79" s="240"/>
      <c r="J79" s="240"/>
      <c r="K79" s="240"/>
      <c r="L79" s="240"/>
      <c r="M79" s="240" t="s">
        <v>43</v>
      </c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1"/>
      <c r="Y79" s="21"/>
      <c r="Z79" s="21"/>
      <c r="AA79" s="240" t="s">
        <v>44</v>
      </c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3" t="s">
        <v>45</v>
      </c>
      <c r="F82" s="13" t="s">
        <v>45</v>
      </c>
      <c r="G82" s="14"/>
      <c r="H82" s="14"/>
      <c r="I82" s="14"/>
      <c r="J82" s="14"/>
      <c r="K82" s="14"/>
      <c r="L82" s="14"/>
      <c r="M82" s="14"/>
      <c r="N82" s="14"/>
      <c r="O82" s="14"/>
      <c r="P82" s="245" t="s">
        <v>18</v>
      </c>
      <c r="Q82" s="245"/>
      <c r="T82" s="243" t="s">
        <v>19</v>
      </c>
      <c r="U82" s="243"/>
      <c r="V82" s="243"/>
      <c r="W82" s="243"/>
      <c r="AA82" s="244" t="s">
        <v>20</v>
      </c>
      <c r="AB82" s="244"/>
    </row>
    <row r="83" spans="2:28" ht="18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245">
        <v>1</v>
      </c>
      <c r="Q83" s="245"/>
      <c r="T83" s="243" t="s">
        <v>48</v>
      </c>
      <c r="U83" s="243"/>
      <c r="V83" s="243"/>
      <c r="W83" s="243"/>
      <c r="AA83" s="244">
        <v>2010</v>
      </c>
      <c r="AB83" s="244"/>
    </row>
    <row r="84" spans="2:28" ht="18" hidden="1">
      <c r="B84" s="15" t="s">
        <v>46</v>
      </c>
      <c r="C84" s="15"/>
      <c r="F84" s="14" t="s">
        <v>47</v>
      </c>
      <c r="G84" s="14"/>
      <c r="H84" s="14"/>
      <c r="I84" s="14"/>
      <c r="J84" s="14"/>
      <c r="K84" s="14"/>
      <c r="L84" s="14"/>
      <c r="M84" s="14"/>
      <c r="N84" s="14"/>
      <c r="O84" s="14"/>
      <c r="P84" s="245">
        <v>2</v>
      </c>
      <c r="Q84" s="245"/>
      <c r="T84" s="243" t="s">
        <v>51</v>
      </c>
      <c r="U84" s="243"/>
      <c r="V84" s="243"/>
      <c r="W84" s="243"/>
      <c r="AA84" s="244">
        <v>2011</v>
      </c>
      <c r="AB84" s="244"/>
    </row>
    <row r="85" spans="2:28" ht="18" hidden="1">
      <c r="B85" s="15" t="s">
        <v>49</v>
      </c>
      <c r="C85" s="15"/>
      <c r="F85" s="14" t="s">
        <v>50</v>
      </c>
      <c r="G85" s="14"/>
      <c r="H85" s="14"/>
      <c r="I85" s="14"/>
      <c r="J85" s="14"/>
      <c r="K85" s="14"/>
      <c r="L85" s="14"/>
      <c r="M85" s="14"/>
      <c r="N85" s="14"/>
      <c r="O85" s="14"/>
      <c r="P85" s="245">
        <v>3</v>
      </c>
      <c r="Q85" s="245"/>
      <c r="T85" s="243" t="s">
        <v>54</v>
      </c>
      <c r="U85" s="243"/>
      <c r="V85" s="243"/>
      <c r="W85" s="243"/>
      <c r="AA85" s="244">
        <v>2012</v>
      </c>
      <c r="AB85" s="244"/>
    </row>
    <row r="86" spans="2:28" ht="18" hidden="1">
      <c r="B86" s="15" t="s">
        <v>52</v>
      </c>
      <c r="C86" s="15"/>
      <c r="F86" s="14" t="s">
        <v>53</v>
      </c>
      <c r="G86" s="14"/>
      <c r="H86" s="14"/>
      <c r="I86" s="14"/>
      <c r="J86" s="14"/>
      <c r="K86" s="14"/>
      <c r="L86" s="14"/>
      <c r="M86" s="14"/>
      <c r="N86" s="14"/>
      <c r="O86" s="14"/>
      <c r="P86" s="245">
        <v>4</v>
      </c>
      <c r="Q86" s="245"/>
      <c r="T86" s="243" t="s">
        <v>57</v>
      </c>
      <c r="U86" s="243"/>
      <c r="V86" s="243"/>
      <c r="W86" s="243"/>
      <c r="AA86" s="244">
        <v>2013</v>
      </c>
      <c r="AB86" s="244"/>
    </row>
    <row r="87" spans="2:28" ht="18" hidden="1">
      <c r="B87" s="15" t="s">
        <v>55</v>
      </c>
      <c r="C87" s="15"/>
      <c r="F87" s="14" t="s">
        <v>56</v>
      </c>
      <c r="G87" s="14"/>
      <c r="H87" s="14"/>
      <c r="I87" s="14"/>
      <c r="J87" s="14"/>
      <c r="K87" s="14"/>
      <c r="L87" s="14"/>
      <c r="M87" s="14"/>
      <c r="N87" s="14"/>
      <c r="O87" s="14"/>
      <c r="P87" s="245">
        <v>5</v>
      </c>
      <c r="Q87" s="245"/>
      <c r="T87" s="243" t="s">
        <v>60</v>
      </c>
      <c r="U87" s="243"/>
      <c r="V87" s="243"/>
      <c r="W87" s="243"/>
      <c r="AA87" s="244">
        <v>2014</v>
      </c>
      <c r="AB87" s="244"/>
    </row>
    <row r="88" spans="2:28" ht="18" hidden="1">
      <c r="B88" s="15" t="s">
        <v>58</v>
      </c>
      <c r="C88" s="15"/>
      <c r="F88" s="14" t="s">
        <v>59</v>
      </c>
      <c r="G88" s="14"/>
      <c r="H88" s="14"/>
      <c r="I88" s="14"/>
      <c r="J88" s="14"/>
      <c r="K88" s="14"/>
      <c r="L88" s="14"/>
      <c r="M88" s="14"/>
      <c r="N88" s="14"/>
      <c r="O88" s="14"/>
      <c r="P88" s="245">
        <v>6</v>
      </c>
      <c r="Q88" s="245"/>
      <c r="T88" s="243" t="s">
        <v>63</v>
      </c>
      <c r="U88" s="243"/>
      <c r="V88" s="243"/>
      <c r="W88" s="243"/>
      <c r="AA88" s="244">
        <v>2015</v>
      </c>
      <c r="AB88" s="244"/>
    </row>
    <row r="89" spans="2:28" ht="18" hidden="1">
      <c r="B89" s="15" t="s">
        <v>61</v>
      </c>
      <c r="F89" s="14" t="s">
        <v>62</v>
      </c>
      <c r="G89" s="14"/>
      <c r="H89" s="14"/>
      <c r="I89" s="14"/>
      <c r="J89" s="14"/>
      <c r="K89" s="14"/>
      <c r="L89" s="14"/>
      <c r="M89" s="14"/>
      <c r="N89" s="14"/>
      <c r="O89" s="14"/>
      <c r="P89" s="245">
        <v>7</v>
      </c>
      <c r="Q89" s="245"/>
      <c r="T89" s="243" t="s">
        <v>65</v>
      </c>
      <c r="U89" s="243"/>
      <c r="V89" s="243"/>
      <c r="W89" s="243"/>
      <c r="AA89" s="246">
        <v>2016</v>
      </c>
      <c r="AB89" s="246"/>
    </row>
    <row r="90" spans="6:28" ht="18" hidden="1">
      <c r="F90" s="14" t="s">
        <v>64</v>
      </c>
      <c r="G90" s="14"/>
      <c r="H90" s="14"/>
      <c r="I90" s="14"/>
      <c r="J90" s="14"/>
      <c r="K90" s="14"/>
      <c r="L90" s="14"/>
      <c r="M90" s="14"/>
      <c r="N90" s="14"/>
      <c r="O90" s="14"/>
      <c r="P90" s="245">
        <v>8</v>
      </c>
      <c r="Q90" s="245"/>
      <c r="T90" s="243" t="s">
        <v>67</v>
      </c>
      <c r="U90" s="243"/>
      <c r="V90" s="243"/>
      <c r="W90" s="243"/>
      <c r="AA90" s="244">
        <v>2017</v>
      </c>
      <c r="AB90" s="244"/>
    </row>
    <row r="91" spans="6:28" ht="18" hidden="1">
      <c r="F91" s="14" t="s">
        <v>66</v>
      </c>
      <c r="G91" s="14"/>
      <c r="H91" s="14"/>
      <c r="I91" s="14"/>
      <c r="J91" s="14"/>
      <c r="K91" s="14"/>
      <c r="L91" s="14"/>
      <c r="M91" s="14"/>
      <c r="N91" s="14"/>
      <c r="O91" s="14"/>
      <c r="P91" s="245">
        <v>9</v>
      </c>
      <c r="Q91" s="245"/>
      <c r="T91" s="243" t="s">
        <v>69</v>
      </c>
      <c r="U91" s="243"/>
      <c r="V91" s="243"/>
      <c r="W91" s="243"/>
      <c r="AA91" s="244">
        <v>2018</v>
      </c>
      <c r="AB91" s="244"/>
    </row>
    <row r="92" spans="6:28" ht="18" hidden="1">
      <c r="F92" s="14" t="s">
        <v>68</v>
      </c>
      <c r="G92" s="14"/>
      <c r="H92" s="14"/>
      <c r="I92" s="14"/>
      <c r="J92" s="14"/>
      <c r="K92" s="14"/>
      <c r="L92" s="14"/>
      <c r="M92" s="14"/>
      <c r="N92" s="14"/>
      <c r="O92" s="14"/>
      <c r="P92" s="245">
        <v>10</v>
      </c>
      <c r="Q92" s="245"/>
      <c r="T92" s="243" t="s">
        <v>71</v>
      </c>
      <c r="U92" s="243"/>
      <c r="V92" s="243"/>
      <c r="W92" s="243"/>
      <c r="AA92" s="244">
        <v>2019</v>
      </c>
      <c r="AB92" s="244"/>
    </row>
    <row r="93" spans="6:28" ht="18" hidden="1">
      <c r="F93" s="14" t="s">
        <v>70</v>
      </c>
      <c r="G93" s="14"/>
      <c r="H93" s="14"/>
      <c r="I93" s="14"/>
      <c r="J93" s="14"/>
      <c r="K93" s="14"/>
      <c r="L93" s="14"/>
      <c r="M93" s="14"/>
      <c r="N93" s="14"/>
      <c r="O93" s="14"/>
      <c r="P93" s="245">
        <v>11</v>
      </c>
      <c r="Q93" s="245"/>
      <c r="T93" s="243" t="s">
        <v>73</v>
      </c>
      <c r="U93" s="243"/>
      <c r="V93" s="243"/>
      <c r="W93" s="243"/>
      <c r="AA93" s="244">
        <v>2020</v>
      </c>
      <c r="AB93" s="244"/>
    </row>
    <row r="94" spans="6:28" ht="18" hidden="1">
      <c r="F94" s="14" t="s">
        <v>72</v>
      </c>
      <c r="G94" s="14"/>
      <c r="H94" s="14"/>
      <c r="I94" s="14"/>
      <c r="J94" s="14"/>
      <c r="K94" s="14"/>
      <c r="L94" s="14"/>
      <c r="M94" s="14"/>
      <c r="N94" s="14"/>
      <c r="O94" s="14"/>
      <c r="P94" s="245">
        <v>12</v>
      </c>
      <c r="Q94" s="245"/>
      <c r="T94" s="243" t="s">
        <v>75</v>
      </c>
      <c r="U94" s="243"/>
      <c r="V94" s="243"/>
      <c r="W94" s="243"/>
      <c r="AA94" s="244">
        <v>2021</v>
      </c>
      <c r="AB94" s="244"/>
    </row>
    <row r="95" spans="6:28" ht="18" hidden="1">
      <c r="F95" s="14" t="s">
        <v>74</v>
      </c>
      <c r="G95" s="14"/>
      <c r="H95" s="14"/>
      <c r="I95" s="14"/>
      <c r="J95" s="14"/>
      <c r="K95" s="14"/>
      <c r="L95" s="14"/>
      <c r="M95" s="14"/>
      <c r="N95" s="14"/>
      <c r="O95" s="14"/>
      <c r="P95" s="245">
        <v>13</v>
      </c>
      <c r="Q95" s="245"/>
      <c r="AA95" s="244">
        <v>2022</v>
      </c>
      <c r="AB95" s="244"/>
    </row>
    <row r="96" spans="6:28" ht="18" hidden="1">
      <c r="F96" s="14" t="s">
        <v>76</v>
      </c>
      <c r="G96" s="14"/>
      <c r="H96" s="14"/>
      <c r="I96" s="14"/>
      <c r="J96" s="14"/>
      <c r="K96" s="14"/>
      <c r="L96" s="14"/>
      <c r="M96" s="14"/>
      <c r="N96" s="14"/>
      <c r="O96" s="14"/>
      <c r="P96" s="245">
        <v>14</v>
      </c>
      <c r="Q96" s="245"/>
      <c r="AA96" s="244">
        <v>2023</v>
      </c>
      <c r="AB96" s="244"/>
    </row>
    <row r="97" spans="6:28" ht="18" hidden="1">
      <c r="F97" s="14" t="s">
        <v>77</v>
      </c>
      <c r="G97" s="14"/>
      <c r="H97" s="14"/>
      <c r="I97" s="14"/>
      <c r="J97" s="14"/>
      <c r="K97" s="14"/>
      <c r="L97" s="14"/>
      <c r="M97" s="14"/>
      <c r="N97" s="14"/>
      <c r="O97" s="14"/>
      <c r="P97" s="245">
        <v>15</v>
      </c>
      <c r="Q97" s="245"/>
      <c r="AA97" s="244">
        <v>2024</v>
      </c>
      <c r="AB97" s="244"/>
    </row>
    <row r="98" spans="6:17" ht="18" hidden="1">
      <c r="F98" s="14" t="s">
        <v>78</v>
      </c>
      <c r="G98" s="14"/>
      <c r="H98" s="14"/>
      <c r="I98" s="14"/>
      <c r="J98" s="14"/>
      <c r="K98" s="14"/>
      <c r="L98" s="14"/>
      <c r="M98" s="14"/>
      <c r="N98" s="14"/>
      <c r="O98" s="14"/>
      <c r="P98" s="245">
        <v>16</v>
      </c>
      <c r="Q98" s="245"/>
    </row>
    <row r="99" spans="6:17" ht="18" hidden="1">
      <c r="F99" s="14" t="s">
        <v>79</v>
      </c>
      <c r="G99" s="14"/>
      <c r="H99" s="14"/>
      <c r="I99" s="14"/>
      <c r="J99" s="14"/>
      <c r="K99" s="14"/>
      <c r="L99" s="14"/>
      <c r="M99" s="14"/>
      <c r="N99" s="14"/>
      <c r="O99" s="14"/>
      <c r="P99" s="245">
        <v>17</v>
      </c>
      <c r="Q99" s="245"/>
    </row>
    <row r="100" spans="6:17" ht="18" hidden="1">
      <c r="F100" s="14" t="s">
        <v>80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245">
        <v>18</v>
      </c>
      <c r="Q100" s="245"/>
    </row>
    <row r="101" spans="6:17" ht="18" hidden="1">
      <c r="F101" s="14" t="s">
        <v>81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245">
        <v>19</v>
      </c>
      <c r="Q101" s="245"/>
    </row>
    <row r="102" spans="6:17" ht="18" hidden="1">
      <c r="F102" s="14" t="s">
        <v>82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245">
        <v>20</v>
      </c>
      <c r="Q102" s="245"/>
    </row>
    <row r="103" spans="6:17" ht="18" hidden="1">
      <c r="F103" s="14" t="s">
        <v>83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245">
        <v>21</v>
      </c>
      <c r="Q103" s="245"/>
    </row>
    <row r="104" spans="7:17" ht="18" hidden="1">
      <c r="G104" s="14"/>
      <c r="H104" s="14"/>
      <c r="I104" s="14"/>
      <c r="J104" s="14"/>
      <c r="K104" s="14"/>
      <c r="L104" s="14"/>
      <c r="M104" s="14"/>
      <c r="N104" s="14"/>
      <c r="O104" s="14"/>
      <c r="P104" s="245">
        <v>22</v>
      </c>
      <c r="Q104" s="245"/>
    </row>
    <row r="105" spans="7:17" ht="18" hidden="1">
      <c r="G105" s="14"/>
      <c r="H105" s="14"/>
      <c r="I105" s="14"/>
      <c r="J105" s="14"/>
      <c r="K105" s="14"/>
      <c r="L105" s="14"/>
      <c r="M105" s="14"/>
      <c r="N105" s="14"/>
      <c r="O105" s="14"/>
      <c r="P105" s="245">
        <v>23</v>
      </c>
      <c r="Q105" s="245"/>
    </row>
    <row r="106" spans="7:17" ht="18" hidden="1">
      <c r="G106" s="14"/>
      <c r="H106" s="14"/>
      <c r="I106" s="14"/>
      <c r="J106" s="14"/>
      <c r="K106" s="14"/>
      <c r="L106" s="14"/>
      <c r="M106" s="14"/>
      <c r="N106" s="14"/>
      <c r="O106" s="14"/>
      <c r="P106" s="245">
        <v>24</v>
      </c>
      <c r="Q106" s="245"/>
    </row>
    <row r="107" spans="7:17" ht="18" hidden="1">
      <c r="G107" s="14"/>
      <c r="H107" s="14"/>
      <c r="I107" s="14"/>
      <c r="J107" s="14"/>
      <c r="K107" s="14"/>
      <c r="L107" s="14"/>
      <c r="M107" s="14"/>
      <c r="N107" s="14"/>
      <c r="O107" s="14"/>
      <c r="P107" s="245">
        <v>25</v>
      </c>
      <c r="Q107" s="245"/>
    </row>
    <row r="108" spans="7:17" ht="18" hidden="1">
      <c r="G108" s="14"/>
      <c r="H108" s="14"/>
      <c r="I108" s="14"/>
      <c r="J108" s="14"/>
      <c r="K108" s="14"/>
      <c r="L108" s="14"/>
      <c r="M108" s="14"/>
      <c r="N108" s="14"/>
      <c r="O108" s="14"/>
      <c r="P108" s="245">
        <v>26</v>
      </c>
      <c r="Q108" s="245"/>
    </row>
    <row r="109" spans="7:17" ht="18" hidden="1">
      <c r="G109" s="14"/>
      <c r="H109" s="14"/>
      <c r="I109" s="14"/>
      <c r="J109" s="14"/>
      <c r="K109" s="14"/>
      <c r="L109" s="14"/>
      <c r="M109" s="14"/>
      <c r="N109" s="14"/>
      <c r="O109" s="14"/>
      <c r="P109" s="245">
        <v>27</v>
      </c>
      <c r="Q109" s="245"/>
    </row>
    <row r="110" spans="7:17" ht="18" hidden="1">
      <c r="G110" s="14"/>
      <c r="H110" s="14"/>
      <c r="I110" s="14"/>
      <c r="J110" s="14"/>
      <c r="K110" s="14"/>
      <c r="L110" s="14"/>
      <c r="M110" s="14"/>
      <c r="N110" s="14"/>
      <c r="O110" s="14"/>
      <c r="P110" s="245">
        <v>28</v>
      </c>
      <c r="Q110" s="245"/>
    </row>
    <row r="111" spans="7:17" ht="18" hidden="1">
      <c r="G111" s="14"/>
      <c r="H111" s="14"/>
      <c r="I111" s="14"/>
      <c r="J111" s="14"/>
      <c r="K111" s="14"/>
      <c r="L111" s="14"/>
      <c r="M111" s="14"/>
      <c r="N111" s="14"/>
      <c r="O111" s="14"/>
      <c r="P111" s="245">
        <v>29</v>
      </c>
      <c r="Q111" s="245"/>
    </row>
    <row r="112" spans="7:17" ht="18" hidden="1">
      <c r="G112" s="14"/>
      <c r="H112" s="14"/>
      <c r="I112" s="14"/>
      <c r="J112" s="14"/>
      <c r="K112" s="14"/>
      <c r="L112" s="14"/>
      <c r="M112" s="14"/>
      <c r="N112" s="14"/>
      <c r="O112" s="14"/>
      <c r="P112" s="245">
        <v>30</v>
      </c>
      <c r="Q112" s="245"/>
    </row>
    <row r="113" spans="16:17" ht="18" hidden="1">
      <c r="P113" s="245">
        <v>31</v>
      </c>
      <c r="Q113" s="245"/>
    </row>
  </sheetData>
  <sheetProtection selectLockedCells="1"/>
  <mergeCells count="156"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57">
        <f>Arbeidsvarslingsplan!B2</f>
        <v>43558</v>
      </c>
      <c r="B1" s="157"/>
      <c r="C1" s="15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"/>
    </row>
    <row r="3" spans="1:42" ht="32.25" customHeight="1">
      <c r="A3" s="2"/>
      <c r="B3" s="206" t="s">
        <v>152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"/>
    </row>
    <row r="4" spans="1:42" s="3" customFormat="1" ht="21.75" customHeight="1">
      <c r="A4" s="4"/>
      <c r="B4" s="207" t="s">
        <v>2</v>
      </c>
      <c r="C4" s="207"/>
      <c r="D4" s="207"/>
      <c r="E4" s="207"/>
      <c r="F4" s="208">
        <f>Arbeidsvarslingsplan!G5</f>
        <v>0</v>
      </c>
      <c r="G4" s="208">
        <f>Arbeidsvarslingsplan!H5</f>
        <v>0</v>
      </c>
      <c r="H4" s="208">
        <f>Arbeidsvarslingsplan!I5</f>
        <v>0</v>
      </c>
      <c r="I4" s="208">
        <f>Arbeidsvarslingsplan!J5</f>
        <v>0</v>
      </c>
      <c r="J4" s="208">
        <f>Arbeidsvarslingsplan!K5</f>
        <v>0</v>
      </c>
      <c r="K4" s="93" t="str">
        <f>Arbeidsvarslingsplan!L5</f>
        <v>Sveis nr:</v>
      </c>
      <c r="L4" s="93"/>
      <c r="M4" s="93"/>
      <c r="N4" s="93"/>
      <c r="O4" s="209">
        <f>Arbeidsvarslingsplan!Q5</f>
        <v>0</v>
      </c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93" t="str">
        <f>Arbeidsvarslingsplan!AB5</f>
        <v>Saks.nr.:</v>
      </c>
      <c r="AA4" s="93"/>
      <c r="AB4" s="93"/>
      <c r="AC4" s="93"/>
      <c r="AD4" s="250"/>
      <c r="AE4" s="250"/>
      <c r="AF4" s="250"/>
      <c r="AG4" s="250"/>
      <c r="AH4" s="250"/>
      <c r="AI4" s="251" t="s">
        <v>153</v>
      </c>
      <c r="AJ4" s="252"/>
      <c r="AK4" s="252"/>
      <c r="AL4" s="252"/>
      <c r="AM4" s="252"/>
      <c r="AN4" s="252"/>
      <c r="AO4" s="253"/>
      <c r="AP4" s="4"/>
    </row>
    <row r="5" spans="1:42" s="3" customFormat="1" ht="21.75" customHeight="1">
      <c r="A5" s="4"/>
      <c r="B5" s="207" t="s">
        <v>5</v>
      </c>
      <c r="C5" s="207"/>
      <c r="D5" s="207"/>
      <c r="E5" s="207"/>
      <c r="F5" s="208" t="str">
        <f>Arbeidsvarslingsplan!G6</f>
        <v>KV1791</v>
      </c>
      <c r="G5" s="208"/>
      <c r="H5" s="208"/>
      <c r="I5" s="208"/>
      <c r="J5" s="208"/>
      <c r="K5" s="215" t="s">
        <v>6</v>
      </c>
      <c r="L5" s="215"/>
      <c r="M5" s="215"/>
      <c r="N5" s="215"/>
      <c r="O5" s="209" t="str">
        <f>Arbeidsvarslingsplan!P6</f>
        <v>S1D1 m15</v>
      </c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15" t="s">
        <v>7</v>
      </c>
      <c r="AA5" s="215"/>
      <c r="AB5" s="215"/>
      <c r="AC5" s="215"/>
      <c r="AD5" s="210" t="str">
        <f>Arbeidsvarslingsplan!AE6</f>
        <v>S1D1 m17</v>
      </c>
      <c r="AE5" s="210"/>
      <c r="AF5" s="210"/>
      <c r="AG5" s="210"/>
      <c r="AH5" s="210"/>
      <c r="AI5" s="210"/>
      <c r="AJ5" s="210"/>
      <c r="AK5" s="210"/>
      <c r="AL5" s="210"/>
      <c r="AM5" s="210"/>
      <c r="AN5" s="210"/>
      <c r="AO5" s="210"/>
      <c r="AP5" s="4"/>
    </row>
    <row r="6" spans="1:42" s="3" customFormat="1" ht="21.75" customHeight="1">
      <c r="A6" s="4"/>
      <c r="B6" s="211" t="s">
        <v>8</v>
      </c>
      <c r="C6" s="211"/>
      <c r="D6" s="211"/>
      <c r="E6" s="211"/>
      <c r="F6" s="208" t="str">
        <f>Arbeidsvarslingsplan!G7</f>
        <v xml:space="preserve">Sunnanåvegen 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12" t="s">
        <v>9</v>
      </c>
      <c r="AA6" s="212"/>
      <c r="AB6" s="212"/>
      <c r="AC6" s="212"/>
      <c r="AD6" s="210" t="str">
        <f>Arbeidsvarslingsplan!AE7</f>
        <v xml:space="preserve">Kopervik </v>
      </c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4"/>
    </row>
    <row r="7" spans="1:42" s="3" customFormat="1" ht="21.75" customHeight="1">
      <c r="A7" s="4"/>
      <c r="B7" s="207" t="s">
        <v>10</v>
      </c>
      <c r="C7" s="207"/>
      <c r="D7" s="207"/>
      <c r="E7" s="207"/>
      <c r="F7" s="207"/>
      <c r="G7" s="207"/>
      <c r="H7" s="207"/>
      <c r="I7" s="207"/>
      <c r="J7" s="207"/>
      <c r="K7" s="254" t="str">
        <f>Arbeidsvarslingsplan!L8</f>
        <v>Legge ledning gjennom vegen</v>
      </c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4"/>
    </row>
    <row r="8" spans="1:42" s="3" customFormat="1" ht="21.75" customHeight="1">
      <c r="A8" s="4"/>
      <c r="B8" s="255" t="s">
        <v>13</v>
      </c>
      <c r="C8" s="255"/>
      <c r="D8" s="255"/>
      <c r="E8" s="255"/>
      <c r="F8" s="255"/>
      <c r="G8" s="255"/>
      <c r="H8" s="255"/>
      <c r="I8" s="255"/>
      <c r="J8" s="255"/>
      <c r="K8" s="263" t="str">
        <f>Arbeidsvarslingsplan!L11</f>
        <v>Sverre Tøtlandsmo</v>
      </c>
      <c r="L8" s="263"/>
      <c r="M8" s="263"/>
      <c r="N8" s="263"/>
      <c r="O8" s="263"/>
      <c r="P8" s="263"/>
      <c r="Q8" s="263"/>
      <c r="R8" s="263"/>
      <c r="S8" s="263"/>
      <c r="T8" s="263"/>
      <c r="U8" s="263"/>
      <c r="V8" s="263"/>
      <c r="W8" s="263"/>
      <c r="X8" s="263"/>
      <c r="Y8" s="263"/>
      <c r="Z8" s="264" t="s">
        <v>14</v>
      </c>
      <c r="AA8" s="264"/>
      <c r="AB8" s="264"/>
      <c r="AC8" s="264"/>
      <c r="AD8" s="265">
        <f>Arbeidsvarslingsplan!AE11</f>
        <v>99557766</v>
      </c>
      <c r="AE8" s="265"/>
      <c r="AF8" s="265"/>
      <c r="AG8" s="265"/>
      <c r="AH8" s="265"/>
      <c r="AI8" s="265"/>
      <c r="AJ8" s="265"/>
      <c r="AK8" s="265"/>
      <c r="AL8" s="265"/>
      <c r="AM8" s="265"/>
      <c r="AN8" s="265"/>
      <c r="AO8" s="265"/>
      <c r="AP8" s="4"/>
    </row>
    <row r="9" spans="1:42" s="3" customFormat="1" ht="21.75" customHeight="1">
      <c r="A9" s="4"/>
      <c r="B9" s="255" t="s">
        <v>15</v>
      </c>
      <c r="C9" s="255"/>
      <c r="D9" s="255"/>
      <c r="E9" s="255"/>
      <c r="F9" s="255"/>
      <c r="G9" s="255"/>
      <c r="H9" s="255"/>
      <c r="I9" s="255"/>
      <c r="J9" s="255"/>
      <c r="K9" s="263" t="str">
        <f>Arbeidsvarslingsplan!L12</f>
        <v>Kjell Anders Eide</v>
      </c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4" t="s">
        <v>14</v>
      </c>
      <c r="AA9" s="264"/>
      <c r="AB9" s="264"/>
      <c r="AC9" s="264"/>
      <c r="AD9" s="265">
        <f>Arbeidsvarslingsplan!AE12</f>
        <v>48030401</v>
      </c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4"/>
    </row>
    <row r="10" spans="1:42" s="3" customFormat="1" ht="21.75" customHeight="1" thickBot="1">
      <c r="A10" s="4"/>
      <c r="B10" s="255" t="s">
        <v>154</v>
      </c>
      <c r="C10" s="255"/>
      <c r="D10" s="255"/>
      <c r="E10" s="255"/>
      <c r="F10" s="255"/>
      <c r="G10" s="255"/>
      <c r="H10" s="255"/>
      <c r="I10" s="255"/>
      <c r="J10" s="255"/>
      <c r="K10" s="256" t="s">
        <v>155</v>
      </c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7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8" t="s">
        <v>156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59"/>
      <c r="AF12" s="259"/>
      <c r="AG12" s="259"/>
      <c r="AH12" s="259"/>
      <c r="AI12" s="259"/>
      <c r="AJ12" s="259"/>
      <c r="AK12" s="259"/>
      <c r="AL12" s="259"/>
      <c r="AM12" s="259"/>
      <c r="AN12" s="259"/>
      <c r="AO12" s="260"/>
      <c r="AP12" s="4"/>
    </row>
    <row r="13" spans="1:42" s="3" customFormat="1" ht="20.25" customHeight="1">
      <c r="A13" s="4"/>
      <c r="B13" s="261" t="s">
        <v>42</v>
      </c>
      <c r="C13" s="262"/>
      <c r="D13" s="262"/>
      <c r="E13" s="262"/>
      <c r="F13" s="262"/>
      <c r="G13" s="262" t="s">
        <v>157</v>
      </c>
      <c r="H13" s="262"/>
      <c r="I13" s="262"/>
      <c r="J13" s="262"/>
      <c r="K13" s="262"/>
      <c r="L13" s="262"/>
      <c r="M13" s="262"/>
      <c r="N13" s="262"/>
      <c r="O13" s="262" t="s">
        <v>158</v>
      </c>
      <c r="P13" s="262"/>
      <c r="Q13" s="262"/>
      <c r="R13" s="262"/>
      <c r="S13" s="262"/>
      <c r="T13" s="262"/>
      <c r="U13" s="262"/>
      <c r="V13" s="262"/>
      <c r="W13" s="262" t="s">
        <v>159</v>
      </c>
      <c r="X13" s="262"/>
      <c r="Y13" s="262"/>
      <c r="Z13" s="262"/>
      <c r="AA13" s="262"/>
      <c r="AB13" s="262"/>
      <c r="AC13" s="262"/>
      <c r="AD13" s="262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61" t="s">
        <v>160</v>
      </c>
      <c r="C14" s="262"/>
      <c r="D14" s="262" t="s">
        <v>161</v>
      </c>
      <c r="E14" s="262"/>
      <c r="F14" s="262"/>
      <c r="G14" s="262" t="s">
        <v>43</v>
      </c>
      <c r="H14" s="262"/>
      <c r="I14" s="262"/>
      <c r="J14" s="262"/>
      <c r="K14" s="262"/>
      <c r="L14" s="262" t="s">
        <v>162</v>
      </c>
      <c r="M14" s="262"/>
      <c r="N14" s="262"/>
      <c r="O14" s="262" t="s">
        <v>43</v>
      </c>
      <c r="P14" s="262"/>
      <c r="Q14" s="262"/>
      <c r="R14" s="262"/>
      <c r="S14" s="262"/>
      <c r="T14" s="262" t="s">
        <v>162</v>
      </c>
      <c r="U14" s="262"/>
      <c r="V14" s="262"/>
      <c r="W14" s="262" t="s">
        <v>43</v>
      </c>
      <c r="X14" s="262"/>
      <c r="Y14" s="262"/>
      <c r="Z14" s="262"/>
      <c r="AA14" s="262"/>
      <c r="AB14" s="262" t="s">
        <v>162</v>
      </c>
      <c r="AC14" s="262"/>
      <c r="AD14" s="262"/>
      <c r="AE14" s="262" t="s">
        <v>163</v>
      </c>
      <c r="AF14" s="262"/>
      <c r="AG14" s="262"/>
      <c r="AH14" s="262"/>
      <c r="AI14" s="262"/>
      <c r="AJ14" s="262"/>
      <c r="AK14" s="262"/>
      <c r="AL14" s="262"/>
      <c r="AM14" s="262"/>
      <c r="AN14" s="266" t="s">
        <v>164</v>
      </c>
      <c r="AO14" s="267"/>
      <c r="AP14" s="4"/>
    </row>
    <row r="15" spans="1:42" s="3" customFormat="1" ht="20.25" customHeight="1">
      <c r="A15" s="4"/>
      <c r="B15" s="268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70"/>
      <c r="AO15" s="271"/>
      <c r="AP15" s="4"/>
    </row>
    <row r="16" spans="1:42" ht="20.25" customHeight="1">
      <c r="A16" s="2"/>
      <c r="B16" s="268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70"/>
      <c r="AO16" s="271"/>
      <c r="AP16" s="2"/>
    </row>
    <row r="17" spans="1:42" ht="20.25" customHeight="1">
      <c r="A17" s="2"/>
      <c r="B17" s="268"/>
      <c r="C17" s="269"/>
      <c r="D17" s="269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9"/>
      <c r="AD17" s="269"/>
      <c r="AE17" s="269"/>
      <c r="AF17" s="269"/>
      <c r="AG17" s="269"/>
      <c r="AH17" s="269"/>
      <c r="AI17" s="269"/>
      <c r="AJ17" s="269"/>
      <c r="AK17" s="269"/>
      <c r="AL17" s="269"/>
      <c r="AM17" s="269"/>
      <c r="AN17" s="270"/>
      <c r="AO17" s="271"/>
      <c r="AP17" s="2"/>
    </row>
    <row r="18" spans="1:42" ht="20.25" customHeight="1">
      <c r="A18" s="2"/>
      <c r="B18" s="268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269"/>
      <c r="N18" s="269"/>
      <c r="O18" s="269"/>
      <c r="P18" s="269"/>
      <c r="Q18" s="269"/>
      <c r="R18" s="269"/>
      <c r="S18" s="269"/>
      <c r="T18" s="269"/>
      <c r="U18" s="269"/>
      <c r="V18" s="269"/>
      <c r="W18" s="269"/>
      <c r="X18" s="269"/>
      <c r="Y18" s="269"/>
      <c r="Z18" s="269"/>
      <c r="AA18" s="269"/>
      <c r="AB18" s="269"/>
      <c r="AC18" s="269"/>
      <c r="AD18" s="269"/>
      <c r="AE18" s="269"/>
      <c r="AF18" s="269"/>
      <c r="AG18" s="269"/>
      <c r="AH18" s="269"/>
      <c r="AI18" s="269"/>
      <c r="AJ18" s="269"/>
      <c r="AK18" s="269"/>
      <c r="AL18" s="269"/>
      <c r="AM18" s="269"/>
      <c r="AN18" s="270"/>
      <c r="AO18" s="271"/>
      <c r="AP18" s="2"/>
    </row>
    <row r="19" spans="1:42" ht="20.25" customHeight="1">
      <c r="A19" s="2"/>
      <c r="B19" s="268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70"/>
      <c r="AO19" s="271"/>
      <c r="AP19" s="2"/>
    </row>
    <row r="20" spans="1:42" ht="20.25" customHeight="1">
      <c r="A20" s="2"/>
      <c r="B20" s="268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  <c r="AN20" s="270"/>
      <c r="AO20" s="271"/>
      <c r="AP20" s="2"/>
    </row>
    <row r="21" spans="1:42" ht="20.25" customHeight="1">
      <c r="A21" s="2"/>
      <c r="B21" s="268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70"/>
      <c r="AO21" s="271"/>
      <c r="AP21" s="2"/>
    </row>
    <row r="22" spans="1:42" ht="20.25" customHeight="1">
      <c r="A22" s="2"/>
      <c r="B22" s="268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70"/>
      <c r="AO22" s="271"/>
      <c r="AP22" s="2"/>
    </row>
    <row r="23" spans="1:42" ht="20.25" customHeight="1">
      <c r="A23" s="2"/>
      <c r="B23" s="268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  <c r="Q23" s="269"/>
      <c r="R23" s="269"/>
      <c r="S23" s="269"/>
      <c r="T23" s="269"/>
      <c r="U23" s="269"/>
      <c r="V23" s="269"/>
      <c r="W23" s="269"/>
      <c r="X23" s="269"/>
      <c r="Y23" s="269"/>
      <c r="Z23" s="269"/>
      <c r="AA23" s="269"/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70"/>
      <c r="AO23" s="271"/>
      <c r="AP23" s="2"/>
    </row>
    <row r="24" spans="1:42" ht="20.25" customHeight="1">
      <c r="A24" s="2"/>
      <c r="B24" s="268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  <c r="S24" s="269"/>
      <c r="T24" s="269"/>
      <c r="U24" s="269"/>
      <c r="V24" s="269"/>
      <c r="W24" s="269"/>
      <c r="X24" s="269"/>
      <c r="Y24" s="269"/>
      <c r="Z24" s="269"/>
      <c r="AA24" s="269"/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70"/>
      <c r="AO24" s="271"/>
      <c r="AP24" s="2"/>
    </row>
    <row r="25" spans="1:42" ht="20.25" customHeight="1">
      <c r="A25" s="2"/>
      <c r="B25" s="268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70"/>
      <c r="AO25" s="271"/>
      <c r="AP25" s="2"/>
    </row>
    <row r="26" spans="1:42" ht="20.25" customHeight="1">
      <c r="A26" s="2"/>
      <c r="B26" s="268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70"/>
      <c r="AO26" s="271"/>
      <c r="AP26" s="2"/>
    </row>
    <row r="27" spans="1:42" ht="20.25" customHeight="1">
      <c r="A27" s="2"/>
      <c r="B27" s="268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70"/>
      <c r="AO27" s="271"/>
      <c r="AP27" s="2"/>
    </row>
    <row r="28" spans="1:42" ht="20.25" customHeight="1">
      <c r="A28" s="2"/>
      <c r="B28" s="268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  <c r="X28" s="269"/>
      <c r="Y28" s="269"/>
      <c r="Z28" s="269"/>
      <c r="AA28" s="269"/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70"/>
      <c r="AO28" s="271"/>
      <c r="AP28" s="2"/>
    </row>
    <row r="29" spans="1:42" ht="20.25" customHeight="1">
      <c r="A29" s="2"/>
      <c r="B29" s="268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  <c r="X29" s="269"/>
      <c r="Y29" s="269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  <c r="AM29" s="269"/>
      <c r="AN29" s="270"/>
      <c r="AO29" s="271"/>
      <c r="AP29" s="2"/>
    </row>
    <row r="30" spans="1:42" ht="20.25" customHeight="1">
      <c r="A30" s="2"/>
      <c r="B30" s="268"/>
      <c r="C30" s="269"/>
      <c r="D30" s="269"/>
      <c r="E30" s="269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9"/>
      <c r="AD30" s="269"/>
      <c r="AE30" s="269"/>
      <c r="AF30" s="269"/>
      <c r="AG30" s="269"/>
      <c r="AH30" s="269"/>
      <c r="AI30" s="269"/>
      <c r="AJ30" s="269"/>
      <c r="AK30" s="269"/>
      <c r="AL30" s="269"/>
      <c r="AM30" s="269"/>
      <c r="AN30" s="270"/>
      <c r="AO30" s="271"/>
      <c r="AP30" s="2"/>
    </row>
    <row r="31" spans="1:42" ht="20.25" customHeight="1">
      <c r="A31" s="2"/>
      <c r="B31" s="268"/>
      <c r="C31" s="269"/>
      <c r="D31" s="269"/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9"/>
      <c r="AD31" s="269"/>
      <c r="AE31" s="269"/>
      <c r="AF31" s="269"/>
      <c r="AG31" s="269"/>
      <c r="AH31" s="269"/>
      <c r="AI31" s="269"/>
      <c r="AJ31" s="269"/>
      <c r="AK31" s="269"/>
      <c r="AL31" s="269"/>
      <c r="AM31" s="269"/>
      <c r="AN31" s="270"/>
      <c r="AO31" s="271"/>
      <c r="AP31" s="2"/>
    </row>
    <row r="32" spans="1:42" ht="20.25" customHeight="1">
      <c r="A32" s="2"/>
      <c r="B32" s="268"/>
      <c r="C32" s="269"/>
      <c r="D32" s="269"/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9"/>
      <c r="AD32" s="269"/>
      <c r="AE32" s="269"/>
      <c r="AF32" s="269"/>
      <c r="AG32" s="269"/>
      <c r="AH32" s="269"/>
      <c r="AI32" s="269"/>
      <c r="AJ32" s="269"/>
      <c r="AK32" s="269"/>
      <c r="AL32" s="269"/>
      <c r="AM32" s="269"/>
      <c r="AN32" s="270"/>
      <c r="AO32" s="271"/>
      <c r="AP32" s="2"/>
    </row>
    <row r="33" spans="1:42" ht="20.25" customHeight="1">
      <c r="A33" s="2"/>
      <c r="B33" s="268"/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69"/>
      <c r="AN33" s="270"/>
      <c r="AO33" s="271"/>
      <c r="AP33" s="2"/>
    </row>
    <row r="34" spans="1:42" ht="20.25" customHeight="1">
      <c r="A34" s="2"/>
      <c r="B34" s="268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70"/>
      <c r="AO34" s="271"/>
      <c r="AP34" s="2"/>
    </row>
    <row r="35" spans="1:42" ht="20.25" customHeight="1">
      <c r="A35" s="2"/>
      <c r="B35" s="268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70"/>
      <c r="AO35" s="271"/>
      <c r="AP35" s="2"/>
    </row>
    <row r="36" spans="1:42" ht="20.25" customHeight="1">
      <c r="A36" s="2"/>
      <c r="B36" s="268"/>
      <c r="C36" s="269"/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9"/>
      <c r="AD36" s="269"/>
      <c r="AE36" s="269"/>
      <c r="AF36" s="269"/>
      <c r="AG36" s="269"/>
      <c r="AH36" s="269"/>
      <c r="AI36" s="269"/>
      <c r="AJ36" s="269"/>
      <c r="AK36" s="269"/>
      <c r="AL36" s="269"/>
      <c r="AM36" s="269"/>
      <c r="AN36" s="270"/>
      <c r="AO36" s="271"/>
      <c r="AP36" s="2"/>
    </row>
    <row r="37" spans="1:42" ht="20.25" customHeight="1">
      <c r="A37" s="2"/>
      <c r="B37" s="268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69"/>
      <c r="AN37" s="270"/>
      <c r="AO37" s="271"/>
      <c r="AP37" s="2"/>
    </row>
    <row r="38" spans="1:42" ht="20.25" customHeight="1">
      <c r="A38" s="2"/>
      <c r="B38" s="268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69"/>
      <c r="AN38" s="270"/>
      <c r="AO38" s="271"/>
      <c r="AP38" s="2"/>
    </row>
    <row r="39" spans="1:42" ht="20.25" customHeight="1">
      <c r="A39" s="2"/>
      <c r="B39" s="268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70"/>
      <c r="AO39" s="271"/>
      <c r="AP39" s="2"/>
    </row>
    <row r="40" spans="1:42" ht="20.25" customHeight="1">
      <c r="A40" s="2"/>
      <c r="B40" s="268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70"/>
      <c r="AO40" s="271"/>
      <c r="AP40" s="2"/>
    </row>
    <row r="41" spans="1:42" ht="20.25" customHeight="1">
      <c r="A41" s="2"/>
      <c r="B41" s="268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70"/>
      <c r="AO41" s="271"/>
      <c r="AP41" s="2"/>
    </row>
    <row r="42" spans="1:42" ht="20.25" customHeight="1">
      <c r="A42" s="2"/>
      <c r="B42" s="268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269"/>
      <c r="R42" s="269"/>
      <c r="S42" s="269"/>
      <c r="T42" s="269"/>
      <c r="U42" s="269"/>
      <c r="V42" s="269"/>
      <c r="W42" s="269"/>
      <c r="X42" s="269"/>
      <c r="Y42" s="269"/>
      <c r="Z42" s="269"/>
      <c r="AA42" s="269"/>
      <c r="AB42" s="269"/>
      <c r="AC42" s="269"/>
      <c r="AD42" s="269"/>
      <c r="AE42" s="269"/>
      <c r="AF42" s="269"/>
      <c r="AG42" s="269"/>
      <c r="AH42" s="269"/>
      <c r="AI42" s="269"/>
      <c r="AJ42" s="269"/>
      <c r="AK42" s="269"/>
      <c r="AL42" s="269"/>
      <c r="AM42" s="269"/>
      <c r="AN42" s="270"/>
      <c r="AO42" s="271"/>
      <c r="AP42" s="2"/>
    </row>
    <row r="43" spans="1:42" ht="20.25" customHeight="1">
      <c r="A43" s="2"/>
      <c r="B43" s="268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  <c r="X43" s="269"/>
      <c r="Y43" s="269"/>
      <c r="Z43" s="269"/>
      <c r="AA43" s="269"/>
      <c r="AB43" s="269"/>
      <c r="AC43" s="269"/>
      <c r="AD43" s="269"/>
      <c r="AE43" s="269"/>
      <c r="AF43" s="269"/>
      <c r="AG43" s="269"/>
      <c r="AH43" s="269"/>
      <c r="AI43" s="269"/>
      <c r="AJ43" s="269"/>
      <c r="AK43" s="269"/>
      <c r="AL43" s="269"/>
      <c r="AM43" s="269"/>
      <c r="AN43" s="270"/>
      <c r="AO43" s="271"/>
      <c r="AP43" s="2"/>
    </row>
    <row r="44" spans="1:42" ht="20.25" customHeight="1">
      <c r="A44" s="2"/>
      <c r="B44" s="268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269"/>
      <c r="AA44" s="269"/>
      <c r="AB44" s="269"/>
      <c r="AC44" s="269"/>
      <c r="AD44" s="269"/>
      <c r="AE44" s="269"/>
      <c r="AF44" s="269"/>
      <c r="AG44" s="269"/>
      <c r="AH44" s="269"/>
      <c r="AI44" s="269"/>
      <c r="AJ44" s="269"/>
      <c r="AK44" s="269"/>
      <c r="AL44" s="269"/>
      <c r="AM44" s="269"/>
      <c r="AN44" s="270"/>
      <c r="AO44" s="271"/>
      <c r="AP44" s="2"/>
    </row>
    <row r="45" spans="1:42" ht="20.25" customHeight="1">
      <c r="A45" s="2"/>
      <c r="B45" s="268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269"/>
      <c r="V45" s="269"/>
      <c r="W45" s="269"/>
      <c r="X45" s="269"/>
      <c r="Y45" s="269"/>
      <c r="Z45" s="269"/>
      <c r="AA45" s="269"/>
      <c r="AB45" s="269"/>
      <c r="AC45" s="269"/>
      <c r="AD45" s="269"/>
      <c r="AE45" s="269"/>
      <c r="AF45" s="269"/>
      <c r="AG45" s="269"/>
      <c r="AH45" s="269"/>
      <c r="AI45" s="269"/>
      <c r="AJ45" s="269"/>
      <c r="AK45" s="269"/>
      <c r="AL45" s="269"/>
      <c r="AM45" s="269"/>
      <c r="AN45" s="270"/>
      <c r="AO45" s="271"/>
      <c r="AP45" s="2"/>
    </row>
    <row r="46" spans="1:42" ht="20.25" customHeight="1">
      <c r="A46" s="2"/>
      <c r="B46" s="268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269"/>
      <c r="AG46" s="269"/>
      <c r="AH46" s="269"/>
      <c r="AI46" s="269"/>
      <c r="AJ46" s="269"/>
      <c r="AK46" s="269"/>
      <c r="AL46" s="269"/>
      <c r="AM46" s="269"/>
      <c r="AN46" s="270"/>
      <c r="AO46" s="271"/>
      <c r="AP46" s="2"/>
    </row>
    <row r="47" spans="1:42" ht="20.25" customHeight="1">
      <c r="A47" s="2"/>
      <c r="B47" s="268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269"/>
      <c r="AG47" s="269"/>
      <c r="AH47" s="269"/>
      <c r="AI47" s="269"/>
      <c r="AJ47" s="269"/>
      <c r="AK47" s="269"/>
      <c r="AL47" s="269"/>
      <c r="AM47" s="269"/>
      <c r="AN47" s="270"/>
      <c r="AO47" s="271"/>
      <c r="AP47" s="2"/>
    </row>
    <row r="48" spans="1:42" ht="20.25" customHeight="1">
      <c r="A48" s="2"/>
      <c r="B48" s="268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9"/>
      <c r="AD48" s="269"/>
      <c r="AE48" s="269"/>
      <c r="AF48" s="269"/>
      <c r="AG48" s="269"/>
      <c r="AH48" s="269"/>
      <c r="AI48" s="269"/>
      <c r="AJ48" s="269"/>
      <c r="AK48" s="269"/>
      <c r="AL48" s="269"/>
      <c r="AM48" s="269"/>
      <c r="AN48" s="270"/>
      <c r="AO48" s="271"/>
      <c r="AP48" s="2"/>
    </row>
    <row r="49" spans="1:42" ht="20.25" customHeight="1">
      <c r="A49" s="2"/>
      <c r="B49" s="268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69"/>
      <c r="Y49" s="269"/>
      <c r="Z49" s="269"/>
      <c r="AA49" s="269"/>
      <c r="AB49" s="269"/>
      <c r="AC49" s="269"/>
      <c r="AD49" s="269"/>
      <c r="AE49" s="269"/>
      <c r="AF49" s="269"/>
      <c r="AG49" s="269"/>
      <c r="AH49" s="269"/>
      <c r="AI49" s="269"/>
      <c r="AJ49" s="269"/>
      <c r="AK49" s="269"/>
      <c r="AL49" s="269"/>
      <c r="AM49" s="269"/>
      <c r="AN49" s="270"/>
      <c r="AO49" s="271"/>
      <c r="AP49" s="2"/>
    </row>
    <row r="50" spans="1:42" ht="20.25" customHeight="1">
      <c r="A50" s="2"/>
      <c r="B50" s="268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  <c r="X50" s="269"/>
      <c r="Y50" s="269"/>
      <c r="Z50" s="269"/>
      <c r="AA50" s="269"/>
      <c r="AB50" s="269"/>
      <c r="AC50" s="269"/>
      <c r="AD50" s="269"/>
      <c r="AE50" s="269"/>
      <c r="AF50" s="269"/>
      <c r="AG50" s="269"/>
      <c r="AH50" s="269"/>
      <c r="AI50" s="269"/>
      <c r="AJ50" s="269"/>
      <c r="AK50" s="269"/>
      <c r="AL50" s="269"/>
      <c r="AM50" s="269"/>
      <c r="AN50" s="270"/>
      <c r="AO50" s="271"/>
      <c r="AP50" s="2"/>
    </row>
    <row r="51" spans="1:42" ht="20.25" customHeight="1">
      <c r="A51" s="2"/>
      <c r="B51" s="268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  <c r="X51" s="269"/>
      <c r="Y51" s="269"/>
      <c r="Z51" s="269"/>
      <c r="AA51" s="269"/>
      <c r="AB51" s="269"/>
      <c r="AC51" s="269"/>
      <c r="AD51" s="269"/>
      <c r="AE51" s="269"/>
      <c r="AF51" s="269"/>
      <c r="AG51" s="269"/>
      <c r="AH51" s="269"/>
      <c r="AI51" s="269"/>
      <c r="AJ51" s="269"/>
      <c r="AK51" s="269"/>
      <c r="AL51" s="269"/>
      <c r="AM51" s="269"/>
      <c r="AN51" s="270"/>
      <c r="AO51" s="271"/>
      <c r="AP51" s="2"/>
    </row>
    <row r="52" spans="1:42" ht="20.25" customHeight="1">
      <c r="A52" s="2"/>
      <c r="B52" s="268"/>
      <c r="C52" s="269"/>
      <c r="D52" s="269"/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70"/>
      <c r="AO52" s="271"/>
      <c r="AP52" s="2"/>
    </row>
    <row r="53" spans="1:42" ht="20.25" customHeight="1">
      <c r="A53" s="2"/>
      <c r="B53" s="268"/>
      <c r="C53" s="269"/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70"/>
      <c r="AO53" s="271"/>
      <c r="AP53" s="2"/>
    </row>
    <row r="54" spans="1:42" ht="20.25" customHeight="1">
      <c r="A54" s="2"/>
      <c r="B54" s="268"/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269"/>
      <c r="V54" s="269"/>
      <c r="W54" s="269"/>
      <c r="X54" s="269"/>
      <c r="Y54" s="269"/>
      <c r="Z54" s="269"/>
      <c r="AA54" s="269"/>
      <c r="AB54" s="269"/>
      <c r="AC54" s="269"/>
      <c r="AD54" s="269"/>
      <c r="AE54" s="269"/>
      <c r="AF54" s="269"/>
      <c r="AG54" s="269"/>
      <c r="AH54" s="269"/>
      <c r="AI54" s="269"/>
      <c r="AJ54" s="269"/>
      <c r="AK54" s="269"/>
      <c r="AL54" s="269"/>
      <c r="AM54" s="269"/>
      <c r="AN54" s="270"/>
      <c r="AO54" s="271"/>
      <c r="AP54" s="2"/>
    </row>
    <row r="55" spans="1:42" ht="20.25" customHeight="1">
      <c r="A55" s="2"/>
      <c r="B55" s="268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69"/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69"/>
      <c r="AF55" s="269"/>
      <c r="AG55" s="269"/>
      <c r="AH55" s="269"/>
      <c r="AI55" s="269"/>
      <c r="AJ55" s="269"/>
      <c r="AK55" s="269"/>
      <c r="AL55" s="269"/>
      <c r="AM55" s="269"/>
      <c r="AN55" s="270"/>
      <c r="AO55" s="271"/>
      <c r="AP55" s="2"/>
    </row>
    <row r="56" spans="1:42" ht="20.25" customHeight="1">
      <c r="A56" s="2"/>
      <c r="B56" s="268"/>
      <c r="C56" s="269"/>
      <c r="D56" s="269"/>
      <c r="E56" s="269"/>
      <c r="F56" s="269"/>
      <c r="G56" s="269"/>
      <c r="H56" s="269"/>
      <c r="I56" s="269"/>
      <c r="J56" s="269"/>
      <c r="K56" s="269"/>
      <c r="L56" s="269"/>
      <c r="M56" s="269"/>
      <c r="N56" s="269"/>
      <c r="O56" s="269"/>
      <c r="P56" s="269"/>
      <c r="Q56" s="269"/>
      <c r="R56" s="269"/>
      <c r="S56" s="269"/>
      <c r="T56" s="269"/>
      <c r="U56" s="269"/>
      <c r="V56" s="269"/>
      <c r="W56" s="269"/>
      <c r="X56" s="269"/>
      <c r="Y56" s="269"/>
      <c r="Z56" s="269"/>
      <c r="AA56" s="269"/>
      <c r="AB56" s="269"/>
      <c r="AC56" s="269"/>
      <c r="AD56" s="269"/>
      <c r="AE56" s="269"/>
      <c r="AF56" s="269"/>
      <c r="AG56" s="269"/>
      <c r="AH56" s="269"/>
      <c r="AI56" s="269"/>
      <c r="AJ56" s="269"/>
      <c r="AK56" s="269"/>
      <c r="AL56" s="269"/>
      <c r="AM56" s="269"/>
      <c r="AN56" s="270"/>
      <c r="AO56" s="271"/>
      <c r="AP56" s="2"/>
    </row>
    <row r="57" spans="1:42" ht="20.25" customHeight="1">
      <c r="A57" s="2"/>
      <c r="B57" s="268"/>
      <c r="C57" s="269"/>
      <c r="D57" s="269"/>
      <c r="E57" s="269"/>
      <c r="F57" s="269"/>
      <c r="G57" s="269"/>
      <c r="H57" s="269"/>
      <c r="I57" s="269"/>
      <c r="J57" s="269"/>
      <c r="K57" s="269"/>
      <c r="L57" s="269"/>
      <c r="M57" s="269"/>
      <c r="N57" s="269"/>
      <c r="O57" s="269"/>
      <c r="P57" s="269"/>
      <c r="Q57" s="269"/>
      <c r="R57" s="269"/>
      <c r="S57" s="269"/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69"/>
      <c r="AF57" s="269"/>
      <c r="AG57" s="269"/>
      <c r="AH57" s="269"/>
      <c r="AI57" s="269"/>
      <c r="AJ57" s="269"/>
      <c r="AK57" s="269"/>
      <c r="AL57" s="269"/>
      <c r="AM57" s="269"/>
      <c r="AN57" s="270"/>
      <c r="AO57" s="271"/>
      <c r="AP57" s="2"/>
    </row>
    <row r="58" spans="1:42" ht="20.25" customHeight="1">
      <c r="A58" s="2"/>
      <c r="B58" s="268"/>
      <c r="C58" s="269"/>
      <c r="D58" s="269"/>
      <c r="E58" s="269"/>
      <c r="F58" s="269"/>
      <c r="G58" s="269"/>
      <c r="H58" s="269"/>
      <c r="I58" s="269"/>
      <c r="J58" s="269"/>
      <c r="K58" s="269"/>
      <c r="L58" s="269"/>
      <c r="M58" s="269"/>
      <c r="N58" s="269"/>
      <c r="O58" s="269"/>
      <c r="P58" s="269"/>
      <c r="Q58" s="269"/>
      <c r="R58" s="269"/>
      <c r="S58" s="269"/>
      <c r="T58" s="269"/>
      <c r="U58" s="269"/>
      <c r="V58" s="269"/>
      <c r="W58" s="269"/>
      <c r="X58" s="269"/>
      <c r="Y58" s="269"/>
      <c r="Z58" s="269"/>
      <c r="AA58" s="269"/>
      <c r="AB58" s="269"/>
      <c r="AC58" s="269"/>
      <c r="AD58" s="269"/>
      <c r="AE58" s="269"/>
      <c r="AF58" s="269"/>
      <c r="AG58" s="269"/>
      <c r="AH58" s="269"/>
      <c r="AI58" s="269"/>
      <c r="AJ58" s="269"/>
      <c r="AK58" s="269"/>
      <c r="AL58" s="269"/>
      <c r="AM58" s="269"/>
      <c r="AN58" s="270"/>
      <c r="AO58" s="271"/>
      <c r="AP58" s="2"/>
    </row>
    <row r="59" spans="1:42" ht="20.25" customHeight="1">
      <c r="A59" s="2"/>
      <c r="B59" s="268"/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69"/>
      <c r="N59" s="269"/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69"/>
      <c r="AF59" s="269"/>
      <c r="AG59" s="269"/>
      <c r="AH59" s="269"/>
      <c r="AI59" s="269"/>
      <c r="AJ59" s="269"/>
      <c r="AK59" s="269"/>
      <c r="AL59" s="269"/>
      <c r="AM59" s="269"/>
      <c r="AN59" s="270"/>
      <c r="AO59" s="271"/>
      <c r="AP59" s="2"/>
    </row>
    <row r="60" spans="1:42" ht="20.25" customHeight="1" thickBot="1">
      <c r="A60" s="2"/>
      <c r="B60" s="274"/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5"/>
      <c r="Z60" s="275"/>
      <c r="AA60" s="275"/>
      <c r="AB60" s="275"/>
      <c r="AC60" s="275"/>
      <c r="AD60" s="275"/>
      <c r="AE60" s="275"/>
      <c r="AF60" s="275"/>
      <c r="AG60" s="275"/>
      <c r="AH60" s="275"/>
      <c r="AI60" s="275"/>
      <c r="AJ60" s="275"/>
      <c r="AK60" s="275"/>
      <c r="AL60" s="275"/>
      <c r="AM60" s="275"/>
      <c r="AN60" s="272"/>
      <c r="AO60" s="273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Description xmlns="3d9e8fde-7985-4e1c-ba83-f9217195e04f" xsi:nil="true"/>
    <ContactPersonCompanyID xmlns="3d9e8fde-7985-4e1c-ba83-f9217195e04f" xsi:nil="true"/>
    <ke6dc74b154d496181f8a840f2e6c010 xmlns="3d9e8fde-7985-4e1c-ba83-f9217195e04f">
      <Terms xmlns="http://schemas.microsoft.com/office/infopath/2007/PartnerControls"/>
    </ke6dc74b154d496181f8a840f2e6c010>
    <ContactPersonCompany xmlns="3d9e8fde-7985-4e1c-ba83-f9217195e04f" xsi:nil="true"/>
    <TaxCatchAll xmlns="3d9e8fde-7985-4e1c-ba83-f9217195e04f" xsi:nil="true"/>
    <ConversationTopic xmlns="3d9e8fde-7985-4e1c-ba83-f9217195e04f" xsi:nil="true"/>
    <VersionId xmlns="3d9e8fde-7985-4e1c-ba83-f9217195e04f" xsi:nil="true"/>
    <ConversationID xmlns="3d9e8fde-7985-4e1c-ba83-f9217195e04f" xsi:nil="true"/>
    <lcf76f155ced4ddcb4097134ff3c332f xmlns="dbf20b60-a33f-472c-9857-c9c709c3b53e">
      <Terms xmlns="http://schemas.microsoft.com/office/infopath/2007/PartnerControls"/>
    </lcf76f155ced4ddcb4097134ff3c332f>
    <DocLink xmlns="3d9e8fde-7985-4e1c-ba83-f9217195e04f" xsi:nil="true"/>
    <ConversationIndex xmlns="3d9e8fde-7985-4e1c-ba83-f9217195e04f" xsi:nil="true"/>
    <ParentFolderElements xmlns="b354c8f5-9ae7-4ee8-8c3f-d48e4796484f">
      <Value>69</Value>
      <Value>272</Value>
    </ParentFolderElements>
    <Direction xmlns="3d9e8fde-7985-4e1c-ba83-f9217195e04f" xsi:nil="true"/>
    <SiteNo xmlns="3d9e8fde-7985-4e1c-ba83-f9217195e04f" xsi:nil="true"/>
    <EmailPreview xmlns="3d9e8fde-7985-4e1c-ba83-f9217195e04f" xsi:nil="true"/>
    <DocumentType xmlns="3d9e8fde-7985-4e1c-ba83-f9217195e04f" xsi:nil="true"/>
    <ContactPerson xmlns="3d9e8fde-7985-4e1c-ba83-f9217195e04f" xsi:nil="true"/>
    <ContactPersonID xmlns="3d9e8fde-7985-4e1c-ba83-f9217195e04f" xsi:nil="true"/>
    <MailDate xmlns="3d9e8fde-7985-4e1c-ba83-f9217195e04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5326A93D2596754291C468F748BD85B200E30DC6B4192D1A4A8895D8B01CB67F8F" ma:contentTypeVersion="13" ma:contentTypeDescription="Create a new document." ma:contentTypeScope="" ma:versionID="e0e302bc934c0c034a945c3a1078cd5e">
  <xsd:schema xmlns:xsd="http://www.w3.org/2001/XMLSchema" xmlns:xs="http://www.w3.org/2001/XMLSchema" xmlns:p="http://schemas.microsoft.com/office/2006/metadata/properties" xmlns:ns2="3d9e8fde-7985-4e1c-ba83-f9217195e04f" xmlns:ns3="b354c8f5-9ae7-4ee8-8c3f-d48e4796484f" xmlns:ns4="dbf20b60-a33f-472c-9857-c9c709c3b53e" targetNamespace="http://schemas.microsoft.com/office/2006/metadata/properties" ma:root="true" ma:fieldsID="38683297958c10a9e1203a4579413d17" ns2:_="" ns3:_="" ns4:_="">
    <xsd:import namespace="3d9e8fde-7985-4e1c-ba83-f9217195e04f"/>
    <xsd:import namespace="b354c8f5-9ae7-4ee8-8c3f-d48e4796484f"/>
    <xsd:import namespace="dbf20b60-a33f-472c-9857-c9c709c3b53e"/>
    <xsd:element name="properties">
      <xsd:complexType>
        <xsd:sequence>
          <xsd:element name="documentManagement">
            <xsd:complexType>
              <xsd:all>
                <xsd:element ref="ns2:ke6dc74b154d496181f8a840f2e6c010" minOccurs="0"/>
                <xsd:element ref="ns2:TaxCatchAll" minOccurs="0"/>
                <xsd:element ref="ns2:TaxCatchAllLabel" minOccurs="0"/>
                <xsd:element ref="ns2:DocumentType" minOccurs="0"/>
                <xsd:element ref="ns2:ContactPerson" minOccurs="0"/>
                <xsd:element ref="ns2:ContactPersonCompany" minOccurs="0"/>
                <xsd:element ref="ns2:ContactPersonCompanyID" minOccurs="0"/>
                <xsd:element ref="ns2:ContactPersonID" minOccurs="0"/>
                <xsd:element ref="ns2:DocumentDescription" minOccurs="0"/>
                <xsd:element ref="ns2:MailDate" minOccurs="0"/>
                <xsd:element ref="ns2:Direction" minOccurs="0"/>
                <xsd:element ref="ns2:DocLink" minOccurs="0"/>
                <xsd:element ref="ns2:ConversationIndex" minOccurs="0"/>
                <xsd:element ref="ns2:ConversationID" minOccurs="0"/>
                <xsd:element ref="ns2:ConversationTopic" minOccurs="0"/>
                <xsd:element ref="ns2:SiteNo" minOccurs="0"/>
                <xsd:element ref="ns2:EmailPreview" minOccurs="0"/>
                <xsd:element ref="ns2:VersionId" minOccurs="0"/>
                <xsd:element ref="ns3:ParentFolderElements" minOccurs="0"/>
                <xsd:element ref="ns4:MediaServiceMetadata" minOccurs="0"/>
                <xsd:element ref="ns4:MediaServiceFastMetadata" minOccurs="0"/>
                <xsd:element ref="ns4:lcf76f155ced4ddcb4097134ff3c332f" minOccurs="0"/>
                <xsd:element ref="ns4:MediaServiceGenerationTime" minOccurs="0"/>
                <xsd:element ref="ns4:MediaServiceEventHashCode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e8fde-7985-4e1c-ba83-f9217195e04f" elementFormDefault="qualified">
    <xsd:import namespace="http://schemas.microsoft.com/office/2006/documentManagement/types"/>
    <xsd:import namespace="http://schemas.microsoft.com/office/infopath/2007/PartnerControls"/>
    <xsd:element name="ke6dc74b154d496181f8a840f2e6c010" ma:index="8" nillable="true" ma:taxonomy="true" ma:internalName="ke6dc74b154d496181f8a840f2e6c010" ma:taxonomyFieldName="DocumentContent" ma:displayName="Document Content" ma:fieldId="{4e6dc74b-154d-4961-81f8-a840f2e6c010}" ma:sspId="f7da00cc-ea20-452a-a9af-bd12a19e4e95" ma:termSetId="d61719a3-5209-4b9b-a318-d37122b0037a" ma:anchorId="57edc1ea-4dad-4c7a-b6d3-adc08708fd3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b2e8209b-66fe-49f7-adbe-e180de6bae02}" ma:internalName="TaxCatchAll" ma:showField="CatchAllData" ma:web="3d9e8fde-7985-4e1c-ba83-f9217195e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b2e8209b-66fe-49f7-adbe-e180de6bae02}" ma:internalName="TaxCatchAllLabel" ma:readOnly="true" ma:showField="CatchAllDataLabel" ma:web="3d9e8fde-7985-4e1c-ba83-f9217195e0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12" nillable="true" ma:displayName="Document Type" ma:internalName="DocumentType">
      <xsd:simpleType>
        <xsd:restriction base="dms:Choice">
          <xsd:enumeration value="E-mail"/>
          <xsd:enumeration value="Document"/>
          <xsd:enumeration value="Spreadsheet"/>
          <xsd:enumeration value="PDF"/>
          <xsd:enumeration value="Presentation"/>
          <xsd:enumeration value="Picture"/>
          <xsd:enumeration value="Form"/>
          <xsd:enumeration value="Drawing"/>
        </xsd:restriction>
      </xsd:simpleType>
    </xsd:element>
    <xsd:element name="ContactPerson" ma:index="13" nillable="true" ma:displayName="Contact Person" ma:internalName="ContactPerson">
      <xsd:simpleType>
        <xsd:restriction base="dms:Text"/>
      </xsd:simpleType>
    </xsd:element>
    <xsd:element name="ContactPersonCompany" ma:index="14" nillable="true" ma:displayName="Contact Person Company" ma:internalName="ContactPersonCompany">
      <xsd:simpleType>
        <xsd:restriction base="dms:Text"/>
      </xsd:simpleType>
    </xsd:element>
    <xsd:element name="ContactPersonCompanyID" ma:index="15" nillable="true" ma:displayName="Contact Person Company ID" ma:internalName="ContactPersonCompanyID">
      <xsd:simpleType>
        <xsd:restriction base="dms:Text"/>
      </xsd:simpleType>
    </xsd:element>
    <xsd:element name="ContactPersonID" ma:index="16" nillable="true" ma:displayName="Contact Person ID" ma:internalName="ContactPersonID">
      <xsd:simpleType>
        <xsd:restriction base="dms:Text"/>
      </xsd:simpleType>
    </xsd:element>
    <xsd:element name="DocumentDescription" ma:index="17" nillable="true" ma:displayName="Document Description" ma:internalName="DocumentDescription">
      <xsd:simpleType>
        <xsd:restriction base="dms:Note"/>
      </xsd:simpleType>
    </xsd:element>
    <xsd:element name="MailDate" ma:index="18" nillable="true" ma:displayName="Mail Date" ma:format="DateTime" ma:internalName="MailDate">
      <xsd:simpleType>
        <xsd:restriction base="dms:DateTime"/>
      </xsd:simpleType>
    </xsd:element>
    <xsd:element name="Direction" ma:index="19" nillable="true" ma:displayName="Direction" ma:internalName="Direction">
      <xsd:simpleType>
        <xsd:restriction base="dms:Choice">
          <xsd:enumeration value="Incoming"/>
          <xsd:enumeration value="Outgoing"/>
        </xsd:restriction>
      </xsd:simpleType>
    </xsd:element>
    <xsd:element name="DocLink" ma:index="20" nillable="true" ma:displayName="Doc Link" ma:internalName="DocLink">
      <xsd:simpleType>
        <xsd:restriction base="dms:Note"/>
      </xsd:simpleType>
    </xsd:element>
    <xsd:element name="ConversationIndex" ma:index="21" nillable="true" ma:displayName="ConversationIndex" ma:internalName="ConversationIndex">
      <xsd:simpleType>
        <xsd:restriction base="dms:Text"/>
      </xsd:simpleType>
    </xsd:element>
    <xsd:element name="ConversationID" ma:index="22" nillable="true" ma:displayName="Conversation" ma:internalName="ConversationID">
      <xsd:simpleType>
        <xsd:restriction base="dms:Text"/>
      </xsd:simpleType>
    </xsd:element>
    <xsd:element name="ConversationTopic" ma:index="23" nillable="true" ma:displayName="Conversation Topic" ma:internalName="ConversationTopic">
      <xsd:simpleType>
        <xsd:restriction base="dms:Text"/>
      </xsd:simpleType>
    </xsd:element>
    <xsd:element name="SiteNo" ma:index="24" nillable="true" ma:displayName="Project No" ma:internalName="SiteNo">
      <xsd:simpleType>
        <xsd:restriction base="dms:Text">
          <xsd:maxLength value="255"/>
        </xsd:restriction>
      </xsd:simpleType>
    </xsd:element>
    <xsd:element name="EmailPreview" ma:index="25" nillable="true" ma:displayName="EmailPreview" ma:internalName="EmailPreview">
      <xsd:simpleType>
        <xsd:restriction base="dms:Note"/>
      </xsd:simpleType>
    </xsd:element>
    <xsd:element name="VersionId" ma:index="26" nillable="true" ma:displayName="VersionId" ma:internalName="Version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54c8f5-9ae7-4ee8-8c3f-d48e4796484f" elementFormDefault="qualified">
    <xsd:import namespace="http://schemas.microsoft.com/office/2006/documentManagement/types"/>
    <xsd:import namespace="http://schemas.microsoft.com/office/infopath/2007/PartnerControls"/>
    <xsd:element name="ParentFolderElements" ma:index="27" nillable="true" ma:displayName="Parentfolders" ma:list="006bb03e-1dd3-40f2-ad74-85c3e32c06d7" ma:internalName="ParentFolderElements" ma:showField="Title" ma:web="{b354c8f5-9ae7-4ee8-8c3f-d48e4796484f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20b60-a33f-472c-9857-c9c709c3b5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31" nillable="true" ma:taxonomy="true" ma:internalName="lcf76f155ced4ddcb4097134ff3c332f" ma:taxonomyFieldName="MediaServiceImageTags" ma:displayName="Image Tags" ma:readOnly="false" ma:fieldId="{5cf76f15-5ced-4ddc-b409-7134ff3c332f}" ma:taxonomyMulti="true" ma:sspId="f7da00cc-ea20-452a-a9af-bd12a19e4e9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3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A9A96B-F845-48B5-A4F5-FFDBBF5F8A7E}">
  <ds:schemaRefs>
    <ds:schemaRef ds:uri="http://schemas.microsoft.com/office/2006/metadata/properties"/>
    <ds:schemaRef ds:uri="http://schemas.microsoft.com/office/infopath/2007/PartnerControls"/>
    <ds:schemaRef ds:uri="3d9e8fde-7985-4e1c-ba83-f9217195e04f"/>
    <ds:schemaRef ds:uri="dbf20b60-a33f-472c-9857-c9c709c3b53e"/>
    <ds:schemaRef ds:uri="b354c8f5-9ae7-4ee8-8c3f-d48e4796484f"/>
  </ds:schemaRefs>
</ds:datastoreItem>
</file>

<file path=customXml/itemProps2.xml><?xml version="1.0" encoding="utf-8"?>
<ds:datastoreItem xmlns:ds="http://schemas.openxmlformats.org/officeDocument/2006/customXml" ds:itemID="{E1A488E3-5B6C-45BA-8EBC-3CF17759A8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0A4F88-1F7D-49DD-8A91-16121C4C78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e8fde-7985-4e1c-ba83-f9217195e04f"/>
    <ds:schemaRef ds:uri="b354c8f5-9ae7-4ee8-8c3f-d48e4796484f"/>
    <ds:schemaRef ds:uri="dbf20b60-a33f-472c-9857-c9c709c3b5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Sverre Tøtlandsmo</cp:lastModifiedBy>
  <dcterms:created xsi:type="dcterms:W3CDTF">2017-04-27T05:56:25Z</dcterms:created>
  <dcterms:modified xsi:type="dcterms:W3CDTF">2023-01-12T11:41:14Z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0x0101005326A93D2596754291C468F748BD85B200E30DC6B4192D1A4A8895D8B01CB67F8F</vt:lpwstr>
  </property>
  <property fmtid="{D5CDD505-2E9C-101B-9397-08002B2CF9AE}" pid="3" name="MediaServiceImageTags">
    <vt:lpwstr/>
  </property>
  <property fmtid="{D5CDD505-2E9C-101B-9397-08002B2CF9AE}" pid="4" name="DocumentContent">
    <vt:lpwstr/>
  </property>
</Properties>
</file>