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65416" yWindow="65416" windowWidth="20730" windowHeight="11160" activeTab="0"/>
  </bookViews>
  <sheets>
    <sheet name="Ark1" sheetId="1" r:id="rId1"/>
    <sheet name="Ark2" sheetId="2" r:id="rId2"/>
    <sheet name="Ark3" sheetId="3" r:id="rId3"/>
  </sheets>
  <definedNames/>
  <calcPr calcId="191029"/>
  <extLst/>
</workbook>
</file>

<file path=xl/sharedStrings.xml><?xml version="1.0" encoding="utf-8"?>
<sst xmlns="http://schemas.openxmlformats.org/spreadsheetml/2006/main" count="48" uniqueCount="48">
  <si>
    <t>INNTEKTER</t>
  </si>
  <si>
    <t>Kollet drift</t>
  </si>
  <si>
    <t>10% kollekt drift andre</t>
  </si>
  <si>
    <t>Tilskudd fra kommunen</t>
  </si>
  <si>
    <t>Gave fra Sk.&amp;Aakra sp.b.</t>
  </si>
  <si>
    <t>Bedehusbasar</t>
  </si>
  <si>
    <t>Renteinntekter</t>
  </si>
  <si>
    <t>Leieinntekter</t>
  </si>
  <si>
    <t>KOSTNADER</t>
  </si>
  <si>
    <t>Kommunale avgifter</t>
  </si>
  <si>
    <t>Forsikringspremier</t>
  </si>
  <si>
    <t>Mat div. tilstelninger</t>
  </si>
  <si>
    <t>SUM INNTEKTER</t>
  </si>
  <si>
    <t>SUM KOSTNADER</t>
  </si>
  <si>
    <t>RESULTAT</t>
  </si>
  <si>
    <t>Bankkonto 63.32681</t>
  </si>
  <si>
    <t>Sum eiendeler</t>
  </si>
  <si>
    <t>(- UNDERSKUDD / + OVERSKUDD)</t>
  </si>
  <si>
    <t>BALANSE</t>
  </si>
  <si>
    <t>Kapital</t>
  </si>
  <si>
    <t>Andre gaver/fast givertjeneste</t>
  </si>
  <si>
    <t>Anne Grethe Halvorsen</t>
  </si>
  <si>
    <t>Revisor</t>
  </si>
  <si>
    <t>Fastrente konto inkl. renteinntekter</t>
  </si>
  <si>
    <t>Bank/vipps gebyrer</t>
  </si>
  <si>
    <t>Konto opprettet til gravstell/arv(2018)</t>
  </si>
  <si>
    <t>Strøm</t>
  </si>
  <si>
    <t>Honorar predikanter/sangere</t>
  </si>
  <si>
    <t>Blomster/gaver</t>
  </si>
  <si>
    <t>Datautstyr og internett</t>
  </si>
  <si>
    <t>Kasserer/regnskapsfører</t>
  </si>
  <si>
    <t xml:space="preserve">Støtte til Linn Magritt i Young Life </t>
  </si>
  <si>
    <t>Kapital/eiendeler 2021</t>
  </si>
  <si>
    <t>Driftsmateriale, rekvisita, kontorrekv.</t>
  </si>
  <si>
    <t>Sparekonto gave fra banken til stoler</t>
  </si>
  <si>
    <t>ÅRSREGNSKAP FOR ÅDLAND BEDEHUS 2022 (nov. 2021 - okt. 2022)</t>
  </si>
  <si>
    <t>Strømstøtte fra Karmøy kommune</t>
  </si>
  <si>
    <t>Medlemskontingenter</t>
  </si>
  <si>
    <t>Gaver ved begravelse</t>
  </si>
  <si>
    <t>Inventar (Nye stoler)</t>
  </si>
  <si>
    <t xml:space="preserve">Annonser </t>
  </si>
  <si>
    <t>Vedlikehold stoler og brannsikr.anlegg</t>
  </si>
  <si>
    <t>Resultat 2022</t>
  </si>
  <si>
    <t>Påløpte renter pr 31/10-22</t>
  </si>
  <si>
    <t>Ådland 16.11.2022</t>
  </si>
  <si>
    <t>Thomas J. Liknes</t>
  </si>
  <si>
    <t>Kapital/eiendeler 2022</t>
  </si>
  <si>
    <t>Bokf.inntekt okt, inn bank 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</si>
</sst>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4" fontId="0" fillId="0" borderId="1" xfId="0" applyNumberFormat="1" applyBorder="1"/>
    <xf numFmtId="4" fontId="0" fillId="0" borderId="0" xfId="0" applyNumberFormat="1" applyBorder="1"/>
    <xf numFmtId="0" fontId="0" fillId="0" borderId="1" xfId="0" applyBorder="1"/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workbookViewId="0" topLeftCell="A33">
      <selection activeCell="G47" sqref="G47"/>
    </sheetView>
  </sheetViews>
  <sheetFormatPr defaultColWidth="11.421875" defaultRowHeight="15"/>
  <cols>
    <col min="3" max="3" width="12.28125" style="0" customWidth="1"/>
    <col min="5" max="5" width="12.7109375" style="0" customWidth="1"/>
    <col min="6" max="6" width="15.140625" style="0" customWidth="1"/>
    <col min="7" max="7" width="23.00390625" style="0" customWidth="1"/>
  </cols>
  <sheetData>
    <row r="1" ht="15.75">
      <c r="A1" s="1" t="s">
        <v>35</v>
      </c>
    </row>
    <row r="2" spans="1:6" ht="15">
      <c r="A2" s="2" t="s">
        <v>0</v>
      </c>
      <c r="D2" s="2">
        <v>2022</v>
      </c>
      <c r="F2" s="2">
        <v>2021</v>
      </c>
    </row>
    <row r="3" spans="1:6" ht="15">
      <c r="A3" t="s">
        <v>1</v>
      </c>
      <c r="D3" s="3">
        <v>23050</v>
      </c>
      <c r="F3" s="3">
        <v>15004.62</v>
      </c>
    </row>
    <row r="4" spans="1:6" ht="15">
      <c r="A4" t="s">
        <v>2</v>
      </c>
      <c r="D4" s="3">
        <v>6113</v>
      </c>
      <c r="F4" s="3">
        <v>4340</v>
      </c>
    </row>
    <row r="5" spans="1:6" ht="15">
      <c r="A5" t="s">
        <v>3</v>
      </c>
      <c r="D5" s="3">
        <v>12000</v>
      </c>
      <c r="F5" s="3">
        <v>20000</v>
      </c>
    </row>
    <row r="6" spans="1:6" ht="15">
      <c r="A6" t="s">
        <v>4</v>
      </c>
      <c r="D6" s="3">
        <v>15000</v>
      </c>
      <c r="F6" s="3">
        <v>50000</v>
      </c>
    </row>
    <row r="7" spans="1:6" ht="15">
      <c r="A7" t="s">
        <v>20</v>
      </c>
      <c r="D7" s="3">
        <v>28700</v>
      </c>
      <c r="F7" s="3">
        <v>11100</v>
      </c>
    </row>
    <row r="8" spans="1:6" ht="15">
      <c r="A8" t="s">
        <v>5</v>
      </c>
      <c r="D8" s="3">
        <v>68152</v>
      </c>
      <c r="F8" s="3">
        <v>53575</v>
      </c>
    </row>
    <row r="9" spans="1:6" ht="15">
      <c r="A9" t="s">
        <v>6</v>
      </c>
      <c r="D9" s="3">
        <v>369.13</v>
      </c>
      <c r="F9" s="3">
        <v>415.48</v>
      </c>
    </row>
    <row r="10" spans="1:6" ht="15">
      <c r="A10" t="s">
        <v>36</v>
      </c>
      <c r="D10" s="3">
        <v>5519</v>
      </c>
      <c r="F10" s="3"/>
    </row>
    <row r="11" spans="1:6" ht="15">
      <c r="A11" t="s">
        <v>7</v>
      </c>
      <c r="D11" s="6">
        <v>7200</v>
      </c>
      <c r="F11" s="6">
        <v>4800</v>
      </c>
    </row>
    <row r="12" spans="1:6" ht="15">
      <c r="A12" t="s">
        <v>38</v>
      </c>
      <c r="D12" s="6">
        <v>12750</v>
      </c>
      <c r="F12" s="6"/>
    </row>
    <row r="13" spans="1:6" ht="15">
      <c r="A13" t="s">
        <v>37</v>
      </c>
      <c r="D13" s="5">
        <v>5800</v>
      </c>
      <c r="F13" s="5"/>
    </row>
    <row r="14" spans="1:6" ht="15">
      <c r="A14" s="2" t="s">
        <v>12</v>
      </c>
      <c r="D14" s="4">
        <f>SUM(D3:D13)</f>
        <v>184653.13</v>
      </c>
      <c r="F14" s="4">
        <f>SUM(F3:F11)</f>
        <v>159235.1</v>
      </c>
    </row>
    <row r="16" ht="15">
      <c r="A16" s="2" t="s">
        <v>8</v>
      </c>
    </row>
    <row r="17" spans="1:6" ht="15">
      <c r="A17" t="s">
        <v>26</v>
      </c>
      <c r="D17" s="3">
        <v>25404.55</v>
      </c>
      <c r="F17" s="3">
        <v>16072.26</v>
      </c>
    </row>
    <row r="18" spans="1:6" ht="15">
      <c r="A18" t="s">
        <v>9</v>
      </c>
      <c r="D18" s="3">
        <v>5634</v>
      </c>
      <c r="F18" s="3">
        <v>5272</v>
      </c>
    </row>
    <row r="19" spans="1:6" ht="15">
      <c r="A19" t="s">
        <v>39</v>
      </c>
      <c r="D19" s="3">
        <v>44531</v>
      </c>
      <c r="F19" s="3">
        <v>46826</v>
      </c>
    </row>
    <row r="20" spans="1:6" ht="15">
      <c r="A20" t="s">
        <v>41</v>
      </c>
      <c r="D20" s="3">
        <v>40779.08</v>
      </c>
      <c r="F20" s="3">
        <v>8510.56</v>
      </c>
    </row>
    <row r="21" spans="1:6" ht="15">
      <c r="A21" t="s">
        <v>31</v>
      </c>
      <c r="D21" s="3">
        <v>6000</v>
      </c>
      <c r="F21" s="3">
        <v>6000</v>
      </c>
    </row>
    <row r="22" spans="1:6" ht="15">
      <c r="A22" t="s">
        <v>28</v>
      </c>
      <c r="D22" s="3">
        <v>608.4</v>
      </c>
      <c r="F22" s="3">
        <v>0</v>
      </c>
    </row>
    <row r="23" spans="1:6" ht="15">
      <c r="A23" t="s">
        <v>10</v>
      </c>
      <c r="D23" s="3">
        <v>11304</v>
      </c>
      <c r="F23" s="3">
        <v>10887</v>
      </c>
    </row>
    <row r="24" spans="1:6" ht="15">
      <c r="A24" t="s">
        <v>40</v>
      </c>
      <c r="D24" s="3">
        <v>17626.84</v>
      </c>
      <c r="F24" s="3">
        <v>13636.93</v>
      </c>
    </row>
    <row r="25" spans="1:6" ht="15">
      <c r="A25" t="s">
        <v>33</v>
      </c>
      <c r="D25" s="3">
        <v>15545.1</v>
      </c>
      <c r="F25" s="3">
        <f>3700.8+4609.3+2311.9</f>
        <v>10622</v>
      </c>
    </row>
    <row r="26" spans="1:6" ht="15">
      <c r="A26" t="s">
        <v>11</v>
      </c>
      <c r="D26" s="3">
        <v>7505.28</v>
      </c>
      <c r="F26" s="3">
        <v>7172.5</v>
      </c>
    </row>
    <row r="27" spans="1:6" ht="15">
      <c r="A27" t="s">
        <v>24</v>
      </c>
      <c r="D27" s="3">
        <v>2650.74</v>
      </c>
      <c r="F27" s="3">
        <v>1261</v>
      </c>
    </row>
    <row r="28" spans="1:6" ht="15">
      <c r="A28" t="s">
        <v>27</v>
      </c>
      <c r="D28" s="3">
        <v>6900</v>
      </c>
      <c r="F28" s="3">
        <v>11324</v>
      </c>
    </row>
    <row r="29" spans="1:6" ht="15">
      <c r="A29" t="s">
        <v>29</v>
      </c>
      <c r="D29" s="5">
        <v>3055</v>
      </c>
      <c r="F29" s="5">
        <v>4505</v>
      </c>
    </row>
    <row r="30" spans="1:6" ht="15">
      <c r="A30" s="2" t="s">
        <v>13</v>
      </c>
      <c r="D30" s="4">
        <f>SUM(D17:D29)</f>
        <v>187543.99</v>
      </c>
      <c r="F30" s="4">
        <f>SUM(F17:F29)</f>
        <v>142089.25</v>
      </c>
    </row>
    <row r="31" ht="15">
      <c r="A31" s="2"/>
    </row>
    <row r="32" spans="1:6" ht="15">
      <c r="A32" s="2" t="s">
        <v>14</v>
      </c>
      <c r="D32" s="4"/>
      <c r="F32" s="4"/>
    </row>
    <row r="33" spans="1:6" ht="15">
      <c r="A33" t="s">
        <v>17</v>
      </c>
      <c r="D33">
        <v>-2890.86</v>
      </c>
      <c r="F33">
        <v>17145.85</v>
      </c>
    </row>
    <row r="35" ht="15">
      <c r="A35" s="2" t="s">
        <v>18</v>
      </c>
    </row>
    <row r="36" ht="15">
      <c r="A36" s="2" t="s">
        <v>19</v>
      </c>
    </row>
    <row r="37" spans="1:6" ht="15">
      <c r="A37" t="s">
        <v>15</v>
      </c>
      <c r="D37" s="3">
        <v>67218.43</v>
      </c>
      <c r="F37" s="3">
        <v>6493.92</v>
      </c>
    </row>
    <row r="38" spans="1:6" ht="15">
      <c r="A38" t="s">
        <v>23</v>
      </c>
      <c r="D38" s="3">
        <v>36576.62</v>
      </c>
      <c r="F38" s="3">
        <v>56234.62</v>
      </c>
    </row>
    <row r="39" spans="1:6" ht="15">
      <c r="A39" t="s">
        <v>25</v>
      </c>
      <c r="D39" s="3">
        <v>12094</v>
      </c>
      <c r="F39" s="3">
        <v>12082</v>
      </c>
    </row>
    <row r="40" spans="1:6" ht="15">
      <c r="A40" t="s">
        <v>43</v>
      </c>
      <c r="D40" s="3">
        <v>283.58</v>
      </c>
      <c r="F40" s="3">
        <v>351.45</v>
      </c>
    </row>
    <row r="41" spans="1:6" ht="15">
      <c r="A41" t="s">
        <v>34</v>
      </c>
      <c r="D41" s="5">
        <v>5509</v>
      </c>
      <c r="F41" s="5">
        <v>50000</v>
      </c>
    </row>
    <row r="42" spans="1:6" ht="15">
      <c r="A42" s="2" t="s">
        <v>16</v>
      </c>
      <c r="D42" s="4">
        <f>SUM(D37:D41)</f>
        <v>121681.62999999999</v>
      </c>
      <c r="F42" s="4">
        <f>SUM(F37:F41)</f>
        <v>125161.99</v>
      </c>
    </row>
    <row r="43" spans="1:6" ht="15">
      <c r="A43" s="2"/>
      <c r="D43" s="4"/>
      <c r="F43" s="4"/>
    </row>
    <row r="44" spans="1:6" ht="15">
      <c r="A44" t="s">
        <v>32</v>
      </c>
      <c r="D44" s="3">
        <v>125161.99</v>
      </c>
      <c r="F44" s="3">
        <v>108016.14</v>
      </c>
    </row>
    <row r="45" spans="1:6" ht="15">
      <c r="A45" t="s">
        <v>42</v>
      </c>
      <c r="D45" s="6">
        <v>-2890.86</v>
      </c>
      <c r="F45" s="6">
        <v>17145.85</v>
      </c>
    </row>
    <row r="46" spans="1:6" ht="15">
      <c r="A46" t="s">
        <v>47</v>
      </c>
      <c r="D46" s="5">
        <v>-589.5</v>
      </c>
      <c r="F46" s="5"/>
    </row>
    <row r="47" spans="1:6" ht="15">
      <c r="A47" s="2" t="s">
        <v>46</v>
      </c>
      <c r="D47" s="4">
        <f>SUM(D44:D46)</f>
        <v>121681.63</v>
      </c>
      <c r="F47" s="4">
        <f>SUM(F44:F45)</f>
        <v>125161.98999999999</v>
      </c>
    </row>
    <row r="48" spans="3:6" ht="15">
      <c r="C48" s="7"/>
      <c r="D48" s="7"/>
      <c r="E48" s="7"/>
      <c r="F48" s="5"/>
    </row>
    <row r="49" spans="1:5" ht="15">
      <c r="A49" t="s">
        <v>44</v>
      </c>
      <c r="C49" t="s">
        <v>21</v>
      </c>
      <c r="E49" t="s">
        <v>45</v>
      </c>
    </row>
    <row r="50" spans="3:5" ht="15">
      <c r="C50" t="s">
        <v>30</v>
      </c>
      <c r="E50" t="s">
        <v>22</v>
      </c>
    </row>
    <row r="51" spans="1:6" ht="15">
      <c r="A51" s="8"/>
      <c r="B51" s="8"/>
      <c r="E51" s="8"/>
      <c r="F51" s="8"/>
    </row>
    <row r="52" ht="15">
      <c r="B52" s="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Strativo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Kontor</dc:creator>
  <cp:keywords/>
  <dc:description/>
  <cp:lastModifiedBy>Anne Grethe Halvorsen</cp:lastModifiedBy>
  <cp:lastPrinted>2022-11-16T11:28:25Z</cp:lastPrinted>
  <dcterms:created xsi:type="dcterms:W3CDTF">2013-11-18T11:07:18Z</dcterms:created>
  <dcterms:modified xsi:type="dcterms:W3CDTF">2022-11-16T12:54:02Z</dcterms:modified>
  <cp:category/>
  <cp:version/>
  <cp:contentType/>
  <cp:contentStatus/>
</cp:coreProperties>
</file>