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2580" yWindow="180" windowWidth="22140" windowHeight="15090" activeTab="1"/>
  </bookViews>
  <sheets>
    <sheet name="Informasjon" sheetId="1" r:id="rId1"/>
    <sheet name="Totalt" sheetId="11" r:id="rId2"/>
    <sheet name="Bokn" sheetId="12" r:id="rId3"/>
    <sheet name="Etne" sheetId="2" r:id="rId4"/>
    <sheet name="Haugesund" sheetId="3" r:id="rId5"/>
    <sheet name="Karmøy" sheetId="4" r:id="rId6"/>
    <sheet name="Sauda" sheetId="5" r:id="rId7"/>
    <sheet name="Suldal" sheetId="6" r:id="rId8"/>
    <sheet name="Sveio" sheetId="7" r:id="rId9"/>
    <sheet name="Tysvær" sheetId="8" r:id="rId10"/>
    <sheet name="Utsira" sheetId="9" r:id="rId11"/>
    <sheet name="Vindafjord" sheetId="10" r:id="rId12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<sst xmlns="http://schemas.openxmlformats.org/spreadsheetml/2006/main" count="953" uniqueCount="83">
  <si>
    <t>Informasjon</t>
  </si>
  <si>
    <t>Oppdragsgiver ønsker tilbud på følgende kategorier av tjenester: 
1: Oversetter 
2: Fremmøtetolk
3: Telefon- og skjermtolk</t>
  </si>
  <si>
    <t>Alle prisene skal være faste og eksklusive merverdiavgift.</t>
  </si>
  <si>
    <t>Alle kostnader skal være inkludert.</t>
  </si>
  <si>
    <t>Eksempelvis skal reiseutgifter, kostnader ved bestillingen, kostnader ved opplæringsopplegg for tolker, oppdragsbekreftelse, avvikshåndtering, arbeidsgiveravgift m.m. være inkludert i prisen. (Merk at dette ikke er en uttømmende liste og oppdragsgiver er således ikke bundet av denne).</t>
  </si>
  <si>
    <t>Fremmøtetolk</t>
  </si>
  <si>
    <t>Total</t>
  </si>
  <si>
    <t>Fast pris, 60 minutter fremmøtetolk</t>
  </si>
  <si>
    <t>Kveldstillegg til tolk for oppdrag som gjennomføres mellom klokken 17.00- 21.00. Pris pr. påbegynte halvtime</t>
  </si>
  <si>
    <t>Nattillegg til tolk for oppdrag som gjennomføres mellom klokken 21.00-06.00. Pris pr. påbegynte halvtime.</t>
  </si>
  <si>
    <t>Helgetillegg til tolk for oppdrag som gjennomføres på lørdag, søndag eller helligdag. Pris pr. påbegynte halvtime.</t>
  </si>
  <si>
    <t>Tillegg til tolk for akutte oppdrag</t>
  </si>
  <si>
    <t>Sum</t>
  </si>
  <si>
    <t>Tilbyder:</t>
  </si>
  <si>
    <t>Fyll ut tilbyders navn</t>
  </si>
  <si>
    <t xml:space="preserve">Skal ikke fylles ut av leverandøren. Feltene fyller seg ut selv ved hjelp av formler i excelarket. </t>
  </si>
  <si>
    <t>Totalsum - pris vektet etter anslått oppdragsmengde</t>
  </si>
  <si>
    <t>Tjenestekategori</t>
  </si>
  <si>
    <t>Anslått oppdragsmengde</t>
  </si>
  <si>
    <t>Vektet pris</t>
  </si>
  <si>
    <t>Oversetter</t>
  </si>
  <si>
    <t>Totalsum</t>
  </si>
  <si>
    <t>Denne totalsummen legges til grunn for evaluering av tildelingskriteriet pris</t>
  </si>
  <si>
    <t>Evalueringssum  Fremmøtetolk</t>
  </si>
  <si>
    <t>Tolker kategori A og B
(Anslått oppdragsmengde 10%)</t>
  </si>
  <si>
    <t>Fast pris, 30 minutters telefon- eller skjermtolking</t>
  </si>
  <si>
    <t>Tolker kategori C og D
(Anslått oppdragsmengde 45%)</t>
  </si>
  <si>
    <t>Evalueringssum fjerntolk</t>
  </si>
  <si>
    <t xml:space="preserve">1 side tekst= 300 ord/ 2000 tegn, mellomrom inkludert. 
For vanlig tekst, fagtekst, juridisk tekst og oversatt translatør er følgende inkludert i prisen:
tekstkorrektur, satskorrektur 1. gang.
</t>
  </si>
  <si>
    <t>Sum Oversetter</t>
  </si>
  <si>
    <t>Tilbudsskjema - tolketjenester</t>
  </si>
  <si>
    <t>Fjerntolk</t>
  </si>
  <si>
    <t>Vitnemål og attester (teller 30 %)</t>
  </si>
  <si>
    <t>Vanlig tekst (teller 10 %)</t>
  </si>
  <si>
    <t>Fagtekst (teller 10 %)</t>
  </si>
  <si>
    <t>Juridisk tekst (teller 10 %)</t>
  </si>
  <si>
    <t>Oversatt av statsautorisert translatør (teller 10 %)</t>
  </si>
  <si>
    <t>Korrektur og språkvask (teller 10 %)</t>
  </si>
  <si>
    <t>Fastpris pr. ord for dokumenter som er på under én side (teller 10 %)</t>
  </si>
  <si>
    <t>Tillegg for akutte oppdrag (teller 10 %)</t>
  </si>
  <si>
    <t xml:space="preserve">Sum for tjenestekategoriene vektes så i henhold til anslått oppdragsmengde. 
Telefon- og skjermtolk anslås å utgjøre 95% av oppdragsmengden, fremmøtetolk anslås å utgjøre omlag 2-4 %, og oversetter 2-4 %. </t>
  </si>
  <si>
    <t>Pris</t>
  </si>
  <si>
    <r>
      <t xml:space="preserve">Tolker kategori A og B
</t>
    </r>
    <r>
      <rPr>
        <i/>
        <sz val="11"/>
        <color theme="1"/>
        <rFont val="Arial"/>
        <family val="2"/>
      </rPr>
      <t>(Anslått oppdragsmengde 10%)</t>
    </r>
  </si>
  <si>
    <r>
      <t>Fast pris per påbegynte halvtime</t>
    </r>
    <r>
      <rPr>
        <i/>
        <sz val="11"/>
        <color theme="1"/>
        <rFont val="Arial"/>
        <family val="2"/>
      </rPr>
      <t xml:space="preserve"> (NB!Kun aktuelt dersom tolkeoppdraget overstiger 60 minutter i varighet)</t>
    </r>
  </si>
  <si>
    <r>
      <t xml:space="preserve">Tolker kategori C og D
</t>
    </r>
    <r>
      <rPr>
        <i/>
        <sz val="11"/>
        <color theme="1"/>
        <rFont val="Arial"/>
        <family val="2"/>
      </rPr>
      <t>(Anslått oppdragsmengde 45%)</t>
    </r>
  </si>
  <si>
    <r>
      <t xml:space="preserve">Fast pris per påbegynte halvtime </t>
    </r>
    <r>
      <rPr>
        <i/>
        <sz val="11"/>
        <color theme="1"/>
        <rFont val="Arial"/>
        <family val="2"/>
      </rPr>
      <t xml:space="preserve">(NB!Kun aktuelt dersom oppdraget overskrider 30 minutter i varighet) </t>
    </r>
  </si>
  <si>
    <t>Timer</t>
  </si>
  <si>
    <r>
      <t xml:space="preserve">Tolker kategori E 
</t>
    </r>
    <r>
      <rPr>
        <i/>
        <sz val="11"/>
        <color theme="1"/>
        <rFont val="Arial"/>
        <family val="2"/>
      </rPr>
      <t>(Anslått oppdragsmengde  45%)</t>
    </r>
  </si>
  <si>
    <t>Tolker kategori E 
(Anslått oppdragsmengde  45%)</t>
  </si>
  <si>
    <t xml:space="preserve">Prisskjema for fremmøtetolk og telefon- og skjermtolk er delt inn i tre i kolonne A </t>
  </si>
  <si>
    <t>Tilbudsskjema tolketjenester Karmøy</t>
  </si>
  <si>
    <t>Tilbudsskjema tolketjenester Etne</t>
  </si>
  <si>
    <t>Tilbudsskjema tolketjenester Haugesund</t>
  </si>
  <si>
    <t>Tilbudsskjema tolketjenester Vindafjord</t>
  </si>
  <si>
    <t>Tilbudsskjema tolketjenester Utsira</t>
  </si>
  <si>
    <t>Tilbudsskjema tolketjenester Tysvær</t>
  </si>
  <si>
    <t>Tilbudsskjema tolketjenester Sveio</t>
  </si>
  <si>
    <t>Tilbudsskjema tolketjenester Suldal</t>
  </si>
  <si>
    <t>Tilbudsskjema tolketjenester Sauda</t>
  </si>
  <si>
    <t>Etne</t>
  </si>
  <si>
    <t>Haugesund</t>
  </si>
  <si>
    <t>Karmøy</t>
  </si>
  <si>
    <t>Sauda</t>
  </si>
  <si>
    <t>Suldal</t>
  </si>
  <si>
    <t>Sveio</t>
  </si>
  <si>
    <t>Tysvær</t>
  </si>
  <si>
    <t>Utsira</t>
  </si>
  <si>
    <t>Vindafjord</t>
  </si>
  <si>
    <t>Totalt</t>
  </si>
  <si>
    <t>Fjertolk</t>
  </si>
  <si>
    <t>Fjerntolk (telefon og skjerm)</t>
  </si>
  <si>
    <t>Fremmøtetolk,</t>
  </si>
  <si>
    <t>Anslått</t>
  </si>
  <si>
    <t>Fjerntolk (telefon og skjerm</t>
  </si>
  <si>
    <t>Oversetter Pris pr. side / pr. ark</t>
  </si>
  <si>
    <t>Oversetter - Pris pr. side / pr. ark</t>
  </si>
  <si>
    <t>Oversetter -  Pris pr. side / pr. ark</t>
  </si>
  <si>
    <t xml:space="preserve">og telefon- og skjermtolk, og summen for hvert nivå blir vektet i henhold til dette. </t>
  </si>
  <si>
    <t xml:space="preserve">Det er gjort et anslag på oppdragsmengde pr. år for de ulike tolkenivåene innenfor  tjenestekategoriene fremmøtetolk </t>
  </si>
  <si>
    <t>Tilbudsskjema tolketjenester Bokn</t>
  </si>
  <si>
    <t>Bokn</t>
  </si>
  <si>
    <t>1 side tekst = 300 ord</t>
  </si>
  <si>
    <r>
      <t>Tilbyder skal fylle ut alle celler som er</t>
    </r>
    <r>
      <rPr>
        <b/>
        <sz val="12"/>
        <color theme="9" tint="-0.24997000396251678"/>
        <rFont val="Arial"/>
        <family val="2"/>
      </rPr>
      <t xml:space="preserve"> grønne, selv om det ikke er oppgitt timer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</si>
</sst>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kr&quot;\ #,##0.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i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9" tint="-0.24997000396251678"/>
      <name val="Arial"/>
      <family val="2"/>
    </font>
  </fonts>
  <fills count="14">
    <fill>
      <patternFill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AEE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/>
      <right/>
      <top style="thick"/>
      <bottom style="thick"/>
    </border>
    <border>
      <left style="thin"/>
      <right/>
      <top style="thin"/>
      <bottom/>
    </border>
    <border>
      <left/>
      <right style="medium"/>
      <top/>
      <bottom/>
    </border>
    <border>
      <left/>
      <right style="thick"/>
      <top style="thick"/>
      <bottom style="thick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03">
    <xf numFmtId="0" fontId="0" fillId="0" borderId="0" xfId="0"/>
    <xf numFmtId="0" fontId="3" fillId="0" borderId="0" xfId="0" applyFont="1" applyAlignment="1">
      <alignment vertical="top" wrapText="1"/>
    </xf>
    <xf numFmtId="0" fontId="0" fillId="0" borderId="1" xfId="0" applyBorder="1"/>
    <xf numFmtId="0" fontId="4" fillId="2" borderId="2" xfId="0" applyFont="1" applyFill="1" applyBorder="1" applyAlignment="1">
      <alignment wrapText="1"/>
    </xf>
    <xf numFmtId="0" fontId="2" fillId="0" borderId="0" xfId="0" applyFont="1"/>
    <xf numFmtId="164" fontId="0" fillId="0" borderId="0" xfId="0" applyNumberFormat="1" applyFont="1"/>
    <xf numFmtId="0" fontId="6" fillId="0" borderId="0" xfId="0" applyFont="1"/>
    <xf numFmtId="0" fontId="6" fillId="0" borderId="0" xfId="0" applyFont="1" applyProtection="1">
      <protection locked="0"/>
    </xf>
    <xf numFmtId="4" fontId="6" fillId="0" borderId="0" xfId="0" applyNumberFormat="1" applyFont="1"/>
    <xf numFmtId="4" fontId="6" fillId="0" borderId="0" xfId="0" applyNumberFormat="1" applyFont="1" applyProtection="1"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/>
    <xf numFmtId="0" fontId="8" fillId="0" borderId="0" xfId="0" applyFont="1" applyAlignment="1">
      <alignment vertical="top"/>
    </xf>
    <xf numFmtId="0" fontId="8" fillId="0" borderId="3" xfId="0" applyFont="1" applyBorder="1" applyAlignment="1">
      <alignment vertical="top"/>
    </xf>
    <xf numFmtId="0" fontId="5" fillId="0" borderId="0" xfId="0" applyFont="1"/>
    <xf numFmtId="0" fontId="5" fillId="0" borderId="0" xfId="0" applyFont="1" applyAlignment="1">
      <alignment wrapText="1"/>
    </xf>
    <xf numFmtId="9" fontId="6" fillId="3" borderId="4" xfId="0" applyNumberFormat="1" applyFont="1" applyFill="1" applyBorder="1" applyAlignment="1">
      <alignment horizontal="center"/>
    </xf>
    <xf numFmtId="9" fontId="6" fillId="3" borderId="5" xfId="0" applyNumberFormat="1" applyFont="1" applyFill="1" applyBorder="1" applyAlignment="1">
      <alignment horizontal="center"/>
    </xf>
    <xf numFmtId="9" fontId="6" fillId="3" borderId="6" xfId="0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Font="1" applyProtection="1">
      <protection locked="0"/>
    </xf>
    <xf numFmtId="4" fontId="0" fillId="0" borderId="0" xfId="0" applyNumberFormat="1" applyFont="1" applyProtection="1">
      <protection locked="0"/>
    </xf>
    <xf numFmtId="0" fontId="0" fillId="0" borderId="0" xfId="0" applyFont="1"/>
    <xf numFmtId="0" fontId="2" fillId="0" borderId="0" xfId="0" applyFont="1" applyAlignment="1">
      <alignment vertical="top"/>
    </xf>
    <xf numFmtId="0" fontId="7" fillId="4" borderId="3" xfId="0" applyFont="1" applyFill="1" applyBorder="1" applyAlignment="1">
      <alignment vertical="center" wrapText="1"/>
    </xf>
    <xf numFmtId="0" fontId="7" fillId="5" borderId="7" xfId="0" applyFont="1" applyFill="1" applyBorder="1" applyAlignment="1" applyProtection="1">
      <alignment horizontal="center" vertical="center" wrapText="1"/>
      <protection locked="0"/>
    </xf>
    <xf numFmtId="4" fontId="7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8" xfId="0" applyFont="1" applyFill="1" applyBorder="1" applyAlignment="1">
      <alignment vertical="center" wrapText="1"/>
    </xf>
    <xf numFmtId="3" fontId="6" fillId="0" borderId="8" xfId="0" applyNumberFormat="1" applyFont="1" applyFill="1" applyBorder="1" applyAlignment="1" applyProtection="1">
      <alignment vertical="center" wrapText="1"/>
      <protection locked="0"/>
    </xf>
    <xf numFmtId="4" fontId="6" fillId="7" borderId="8" xfId="0" applyNumberFormat="1" applyFont="1" applyFill="1" applyBorder="1" applyAlignment="1" applyProtection="1">
      <alignment vertical="center" wrapText="1"/>
      <protection locked="0"/>
    </xf>
    <xf numFmtId="4" fontId="6" fillId="0" borderId="8" xfId="0" applyNumberFormat="1" applyFont="1" applyBorder="1" applyAlignment="1" applyProtection="1">
      <alignment vertical="center" wrapText="1"/>
      <protection locked="0"/>
    </xf>
    <xf numFmtId="0" fontId="6" fillId="6" borderId="5" xfId="0" applyFont="1" applyFill="1" applyBorder="1" applyAlignment="1">
      <alignment vertical="top" wrapText="1"/>
    </xf>
    <xf numFmtId="0" fontId="6" fillId="8" borderId="5" xfId="0" applyFont="1" applyFill="1" applyBorder="1" applyAlignment="1">
      <alignment vertical="center" wrapText="1"/>
    </xf>
    <xf numFmtId="0" fontId="6" fillId="8" borderId="6" xfId="0" applyFont="1" applyFill="1" applyBorder="1" applyAlignment="1">
      <alignment vertical="center" wrapText="1"/>
    </xf>
    <xf numFmtId="0" fontId="0" fillId="0" borderId="0" xfId="0" applyFont="1" applyAlignment="1">
      <alignment vertical="top" wrapText="1"/>
    </xf>
    <xf numFmtId="0" fontId="7" fillId="3" borderId="3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 wrapText="1"/>
    </xf>
    <xf numFmtId="164" fontId="7" fillId="0" borderId="9" xfId="0" applyNumberFormat="1" applyFont="1" applyFill="1" applyBorder="1" applyAlignment="1" applyProtection="1">
      <alignment vertical="center" wrapText="1"/>
      <protection locked="0"/>
    </xf>
    <xf numFmtId="164" fontId="7" fillId="3" borderId="9" xfId="0" applyNumberFormat="1" applyFont="1" applyFill="1" applyBorder="1" applyAlignment="1" applyProtection="1">
      <alignment vertical="center" wrapText="1"/>
      <protection locked="0"/>
    </xf>
    <xf numFmtId="4" fontId="7" fillId="9" borderId="7" xfId="0" applyNumberFormat="1" applyFont="1" applyFill="1" applyBorder="1" applyAlignment="1">
      <alignment horizontal="right" vertical="center" wrapText="1"/>
    </xf>
    <xf numFmtId="0" fontId="7" fillId="10" borderId="3" xfId="0" applyFont="1" applyFill="1" applyBorder="1" applyAlignment="1">
      <alignment vertical="center" wrapText="1"/>
    </xf>
    <xf numFmtId="0" fontId="6" fillId="6" borderId="4" xfId="0" applyFont="1" applyFill="1" applyBorder="1" applyAlignment="1">
      <alignment vertical="center" wrapText="1"/>
    </xf>
    <xf numFmtId="0" fontId="6" fillId="6" borderId="5" xfId="0" applyFont="1" applyFill="1" applyBorder="1" applyAlignment="1">
      <alignment vertical="center" wrapText="1"/>
    </xf>
    <xf numFmtId="4" fontId="7" fillId="3" borderId="9" xfId="0" applyNumberFormat="1" applyFont="1" applyFill="1" applyBorder="1" applyAlignment="1">
      <alignment vertical="center" wrapText="1"/>
    </xf>
    <xf numFmtId="0" fontId="9" fillId="0" borderId="10" xfId="20" applyFont="1" applyBorder="1" applyAlignment="1">
      <alignment vertical="top" wrapText="1"/>
      <protection/>
    </xf>
    <xf numFmtId="0" fontId="10" fillId="0" borderId="11" xfId="20" applyFont="1" applyFill="1" applyBorder="1">
      <alignment/>
      <protection/>
    </xf>
    <xf numFmtId="0" fontId="9" fillId="0" borderId="12" xfId="20" applyFont="1" applyBorder="1" applyAlignment="1">
      <alignment vertical="top" wrapText="1"/>
      <protection/>
    </xf>
    <xf numFmtId="0" fontId="9" fillId="0" borderId="13" xfId="20" applyFont="1" applyBorder="1" applyAlignment="1">
      <alignment vertical="top" wrapText="1"/>
      <protection/>
    </xf>
    <xf numFmtId="0" fontId="0" fillId="0" borderId="0" xfId="0" applyFont="1" applyAlignment="1">
      <alignment wrapText="1"/>
    </xf>
    <xf numFmtId="0" fontId="7" fillId="11" borderId="3" xfId="0" applyFont="1" applyFill="1" applyBorder="1" applyAlignment="1">
      <alignment vertical="center"/>
    </xf>
    <xf numFmtId="0" fontId="7" fillId="11" borderId="9" xfId="0" applyFont="1" applyFill="1" applyBorder="1" applyAlignment="1">
      <alignment vertical="center"/>
    </xf>
    <xf numFmtId="0" fontId="7" fillId="11" borderId="14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3" borderId="7" xfId="0" applyFont="1" applyFill="1" applyBorder="1" applyAlignment="1">
      <alignment vertical="top" wrapText="1"/>
    </xf>
    <xf numFmtId="0" fontId="7" fillId="3" borderId="14" xfId="0" applyFont="1" applyFill="1" applyBorder="1" applyAlignment="1">
      <alignment vertical="center"/>
    </xf>
    <xf numFmtId="0" fontId="6" fillId="3" borderId="8" xfId="0" applyFont="1" applyFill="1" applyBorder="1"/>
    <xf numFmtId="0" fontId="6" fillId="3" borderId="5" xfId="0" applyFont="1" applyFill="1" applyBorder="1"/>
    <xf numFmtId="0" fontId="6" fillId="3" borderId="15" xfId="0" applyFont="1" applyFill="1" applyBorder="1" applyAlignment="1">
      <alignment horizontal="left"/>
    </xf>
    <xf numFmtId="0" fontId="7" fillId="3" borderId="16" xfId="0" applyFont="1" applyFill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0" fontId="11" fillId="7" borderId="7" xfId="0" applyFont="1" applyFill="1" applyBorder="1" applyAlignment="1" applyProtection="1">
      <alignment vertical="center" wrapText="1"/>
      <protection locked="0"/>
    </xf>
    <xf numFmtId="0" fontId="4" fillId="0" borderId="0" xfId="0" applyFont="1"/>
    <xf numFmtId="0" fontId="7" fillId="3" borderId="9" xfId="0" applyFont="1" applyFill="1" applyBorder="1" applyAlignment="1">
      <alignment vertical="center"/>
    </xf>
    <xf numFmtId="4" fontId="6" fillId="7" borderId="10" xfId="0" applyNumberFormat="1" applyFont="1" applyFill="1" applyBorder="1" applyAlignment="1" applyProtection="1">
      <alignment vertical="center" wrapText="1"/>
      <protection locked="0"/>
    </xf>
    <xf numFmtId="4" fontId="6" fillId="0" borderId="10" xfId="0" applyNumberFormat="1" applyFont="1" applyBorder="1" applyAlignment="1" applyProtection="1">
      <alignment vertical="center" wrapText="1"/>
      <protection locked="0"/>
    </xf>
    <xf numFmtId="3" fontId="6" fillId="0" borderId="4" xfId="0" applyNumberFormat="1" applyFont="1" applyFill="1" applyBorder="1" applyAlignment="1" applyProtection="1">
      <alignment vertical="center" wrapText="1"/>
      <protection locked="0"/>
    </xf>
    <xf numFmtId="4" fontId="6" fillId="7" borderId="4" xfId="0" applyNumberFormat="1" applyFont="1" applyFill="1" applyBorder="1" applyAlignment="1" applyProtection="1">
      <alignment vertical="center" wrapText="1"/>
      <protection locked="0"/>
    </xf>
    <xf numFmtId="0" fontId="7" fillId="8" borderId="18" xfId="0" applyFont="1" applyFill="1" applyBorder="1" applyAlignment="1">
      <alignment vertical="center" wrapText="1"/>
    </xf>
    <xf numFmtId="4" fontId="7" fillId="6" borderId="19" xfId="0" applyNumberFormat="1" applyFont="1" applyFill="1" applyBorder="1" applyAlignment="1" applyProtection="1">
      <alignment vertical="center" wrapText="1"/>
      <protection locked="0"/>
    </xf>
    <xf numFmtId="164" fontId="6" fillId="6" borderId="20" xfId="0" applyNumberFormat="1" applyFont="1" applyFill="1" applyBorder="1" applyAlignment="1" applyProtection="1">
      <alignment vertical="center" wrapText="1"/>
      <protection locked="0"/>
    </xf>
    <xf numFmtId="164" fontId="6" fillId="0" borderId="21" xfId="0" applyNumberFormat="1" applyFont="1" applyFill="1" applyBorder="1" applyAlignment="1" applyProtection="1">
      <alignment vertical="center" wrapText="1"/>
      <protection locked="0"/>
    </xf>
    <xf numFmtId="0" fontId="10" fillId="0" borderId="22" xfId="20" applyFont="1" applyFill="1" applyBorder="1">
      <alignment/>
      <protection/>
    </xf>
    <xf numFmtId="0" fontId="7" fillId="3" borderId="18" xfId="0" applyFont="1" applyFill="1" applyBorder="1" applyAlignment="1">
      <alignment vertical="center"/>
    </xf>
    <xf numFmtId="0" fontId="7" fillId="3" borderId="21" xfId="0" applyFont="1" applyFill="1" applyBorder="1" applyAlignment="1">
      <alignment vertical="center" wrapText="1"/>
    </xf>
    <xf numFmtId="4" fontId="7" fillId="9" borderId="19" xfId="0" applyNumberFormat="1" applyFont="1" applyFill="1" applyBorder="1" applyAlignment="1">
      <alignment horizontal="right" vertical="center" wrapText="1"/>
    </xf>
    <xf numFmtId="4" fontId="7" fillId="3" borderId="4" xfId="0" applyNumberFormat="1" applyFont="1" applyFill="1" applyBorder="1" applyAlignment="1">
      <alignment horizontal="right"/>
    </xf>
    <xf numFmtId="4" fontId="7" fillId="3" borderId="12" xfId="0" applyNumberFormat="1" applyFont="1" applyFill="1" applyBorder="1" applyAlignment="1">
      <alignment horizontal="right"/>
    </xf>
    <xf numFmtId="4" fontId="7" fillId="12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7" fillId="11" borderId="14" xfId="0" applyNumberFormat="1" applyFont="1" applyFill="1" applyBorder="1" applyAlignment="1">
      <alignment horizontal="right" vertical="center"/>
    </xf>
    <xf numFmtId="4" fontId="7" fillId="12" borderId="7" xfId="0" applyNumberFormat="1" applyFont="1" applyFill="1" applyBorder="1" applyAlignment="1">
      <alignment horizontal="right" vertical="center" wrapText="1"/>
    </xf>
    <xf numFmtId="4" fontId="7" fillId="3" borderId="1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9" fillId="0" borderId="23" xfId="20" applyFont="1" applyBorder="1" applyAlignment="1">
      <alignment vertical="top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20" applyFont="1" applyBorder="1" applyAlignment="1">
      <alignment vertical="top" wrapText="1"/>
      <protection/>
    </xf>
    <xf numFmtId="3" fontId="6" fillId="0" borderId="21" xfId="0" applyNumberFormat="1" applyFont="1" applyFill="1" applyBorder="1" applyAlignment="1" applyProtection="1">
      <alignment vertical="center" wrapText="1"/>
      <protection locked="0"/>
    </xf>
    <xf numFmtId="3" fontId="6" fillId="0" borderId="9" xfId="0" applyNumberFormat="1" applyFont="1" applyFill="1" applyBorder="1" applyAlignment="1" applyProtection="1">
      <alignment vertical="center" wrapText="1"/>
      <protection locked="0"/>
    </xf>
    <xf numFmtId="0" fontId="9" fillId="0" borderId="10" xfId="20" applyFont="1" applyBorder="1" applyAlignment="1">
      <alignment vertical="top"/>
      <protection/>
    </xf>
    <xf numFmtId="4" fontId="7" fillId="3" borderId="7" xfId="0" applyNumberFormat="1" applyFont="1" applyFill="1" applyBorder="1" applyAlignment="1" applyProtection="1">
      <alignment vertical="center" wrapText="1"/>
      <protection locked="0"/>
    </xf>
    <xf numFmtId="4" fontId="7" fillId="3" borderId="24" xfId="0" applyNumberFormat="1" applyFont="1" applyFill="1" applyBorder="1" applyAlignment="1">
      <alignment vertical="center" wrapText="1"/>
    </xf>
    <xf numFmtId="0" fontId="6" fillId="13" borderId="16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6" fillId="13" borderId="25" xfId="0" applyFont="1" applyFill="1" applyBorder="1" applyAlignment="1">
      <alignment horizontal="center" vertical="center" wrapText="1"/>
    </xf>
    <xf numFmtId="0" fontId="6" fillId="13" borderId="26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3" borderId="27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customXml" Target="../customXml/item1.xml" /><Relationship Id="rId16" Type="http://schemas.openxmlformats.org/officeDocument/2006/relationships/customXml" Target="../customXml/item2.xml" /><Relationship Id="rId17" Type="http://schemas.openxmlformats.org/officeDocument/2006/relationships/customXml" Target="../customXml/item3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showGridLines="0" workbookViewId="0" topLeftCell="A1">
      <selection activeCell="A24" sqref="A24"/>
    </sheetView>
  </sheetViews>
  <sheetFormatPr defaultColWidth="11.421875" defaultRowHeight="15"/>
  <cols>
    <col min="1" max="1" width="115.28125" style="0" customWidth="1"/>
  </cols>
  <sheetData>
    <row r="1" ht="26.25">
      <c r="A1" s="1" t="s">
        <v>30</v>
      </c>
    </row>
    <row r="2" ht="15.75" thickBot="1">
      <c r="A2" s="2"/>
    </row>
    <row r="3" ht="16.5" thickBot="1">
      <c r="A3" s="3" t="s">
        <v>0</v>
      </c>
    </row>
    <row r="4" ht="60">
      <c r="A4" s="82" t="s">
        <v>1</v>
      </c>
    </row>
    <row r="5" ht="15.75">
      <c r="A5" s="83"/>
    </row>
    <row r="6" ht="15.75">
      <c r="A6" s="84" t="s">
        <v>2</v>
      </c>
    </row>
    <row r="7" ht="15.75">
      <c r="A7" s="84" t="s">
        <v>3</v>
      </c>
    </row>
    <row r="8" ht="45.75">
      <c r="A8" s="84" t="s">
        <v>4</v>
      </c>
    </row>
    <row r="9" ht="15.75">
      <c r="A9" s="84"/>
    </row>
    <row r="10" ht="15.75">
      <c r="A10" s="84" t="s">
        <v>49</v>
      </c>
    </row>
    <row r="11" ht="15.75">
      <c r="A11" s="84"/>
    </row>
    <row r="12" ht="30.75">
      <c r="A12" s="84" t="s">
        <v>78</v>
      </c>
    </row>
    <row r="13" ht="15.75">
      <c r="A13" s="84" t="s">
        <v>77</v>
      </c>
    </row>
    <row r="14" ht="15.75">
      <c r="A14" s="84"/>
    </row>
    <row r="15" ht="32.25" customHeight="1">
      <c r="A15" s="82" t="s">
        <v>40</v>
      </c>
    </row>
    <row r="16" ht="15.75">
      <c r="A16" s="83"/>
    </row>
    <row r="17" ht="15.75">
      <c r="A17" s="84" t="s">
        <v>82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I72"/>
  <sheetViews>
    <sheetView workbookViewId="0" topLeftCell="A46">
      <selection activeCell="E46" sqref="E1:E1048576"/>
    </sheetView>
  </sheetViews>
  <sheetFormatPr defaultColWidth="11.421875" defaultRowHeight="15"/>
  <cols>
    <col min="1" max="1" width="25.8515625" style="22" customWidth="1"/>
    <col min="2" max="2" width="72.00390625" style="22" customWidth="1"/>
    <col min="3" max="3" width="8.421875" style="20" customWidth="1"/>
    <col min="4" max="4" width="12.00390625" style="20" customWidth="1"/>
    <col min="5" max="5" width="13.8515625" style="21" customWidth="1"/>
    <col min="6" max="6" width="15.8515625" style="22" customWidth="1"/>
    <col min="7" max="7" width="37.140625" style="22" customWidth="1"/>
    <col min="8" max="8" width="14.57421875" style="22" customWidth="1"/>
    <col min="9" max="9" width="18.421875" style="22" customWidth="1"/>
    <col min="10" max="16384" width="11.421875" style="22" customWidth="1"/>
  </cols>
  <sheetData>
    <row r="1" spans="1:2" ht="18.75" thickBot="1">
      <c r="A1" s="12" t="s">
        <v>55</v>
      </c>
      <c r="B1" s="19"/>
    </row>
    <row r="2" spans="1:2" ht="19.5" thickBot="1">
      <c r="A2" s="13" t="s">
        <v>13</v>
      </c>
      <c r="B2" s="60" t="s">
        <v>14</v>
      </c>
    </row>
    <row r="3" spans="1:2" ht="15.75" thickBot="1">
      <c r="A3" s="23"/>
      <c r="B3" s="19"/>
    </row>
    <row r="4" spans="1:5" ht="15.75" thickBot="1">
      <c r="A4" s="24"/>
      <c r="B4" s="24" t="s">
        <v>5</v>
      </c>
      <c r="C4" s="25" t="s">
        <v>46</v>
      </c>
      <c r="D4" s="25" t="s">
        <v>41</v>
      </c>
      <c r="E4" s="26" t="s">
        <v>6</v>
      </c>
    </row>
    <row r="5" spans="1:6" ht="16.5" customHeight="1" thickBot="1">
      <c r="A5" s="100" t="s">
        <v>42</v>
      </c>
      <c r="B5" s="27" t="s">
        <v>7</v>
      </c>
      <c r="C5" s="28">
        <v>10</v>
      </c>
      <c r="D5" s="29"/>
      <c r="E5" s="30">
        <f>C5*D5</f>
        <v>0</v>
      </c>
      <c r="F5" s="5"/>
    </row>
    <row r="6" spans="1:6" ht="32.25" customHeight="1" thickBot="1">
      <c r="A6" s="101"/>
      <c r="B6" s="31" t="s">
        <v>43</v>
      </c>
      <c r="C6" s="28"/>
      <c r="D6" s="29"/>
      <c r="E6" s="30">
        <f aca="true" t="shared" si="0" ref="E6:E10">C6*D6</f>
        <v>0</v>
      </c>
      <c r="F6" s="5"/>
    </row>
    <row r="7" spans="1:6" ht="29.25" thickBot="1">
      <c r="A7" s="101"/>
      <c r="B7" s="32" t="s">
        <v>8</v>
      </c>
      <c r="C7" s="28"/>
      <c r="D7" s="29"/>
      <c r="E7" s="30">
        <f t="shared" si="0"/>
        <v>0</v>
      </c>
      <c r="F7" s="5"/>
    </row>
    <row r="8" spans="1:6" ht="29.25" thickBot="1">
      <c r="A8" s="101"/>
      <c r="B8" s="32" t="s">
        <v>9</v>
      </c>
      <c r="C8" s="28"/>
      <c r="D8" s="29"/>
      <c r="E8" s="30">
        <f t="shared" si="0"/>
        <v>0</v>
      </c>
      <c r="F8" s="5"/>
    </row>
    <row r="9" spans="1:6" ht="29.25" thickBot="1">
      <c r="A9" s="101"/>
      <c r="B9" s="33" t="s">
        <v>10</v>
      </c>
      <c r="C9" s="28"/>
      <c r="D9" s="29"/>
      <c r="E9" s="30">
        <f t="shared" si="0"/>
        <v>0</v>
      </c>
      <c r="F9" s="5"/>
    </row>
    <row r="10" spans="1:6" ht="15.75" customHeight="1" thickBot="1">
      <c r="A10" s="101"/>
      <c r="B10" s="32" t="s">
        <v>11</v>
      </c>
      <c r="C10" s="28"/>
      <c r="D10" s="29"/>
      <c r="E10" s="30">
        <f t="shared" si="0"/>
        <v>0</v>
      </c>
      <c r="F10" s="5"/>
    </row>
    <row r="11" spans="1:6" ht="16.5" thickBot="1" thickTop="1">
      <c r="A11" s="102"/>
      <c r="B11" s="67" t="s">
        <v>12</v>
      </c>
      <c r="C11" s="70"/>
      <c r="D11" s="69"/>
      <c r="E11" s="68">
        <f>SUM(E5:E10)</f>
        <v>0</v>
      </c>
      <c r="F11" s="5"/>
    </row>
    <row r="12" spans="1:6" ht="16.5" customHeight="1" thickBot="1">
      <c r="A12" s="100" t="s">
        <v>44</v>
      </c>
      <c r="B12" s="27" t="s">
        <v>7</v>
      </c>
      <c r="C12" s="28">
        <v>50</v>
      </c>
      <c r="D12" s="29"/>
      <c r="E12" s="30">
        <f aca="true" t="shared" si="1" ref="E12:E24">C12*D12</f>
        <v>0</v>
      </c>
      <c r="F12" s="5"/>
    </row>
    <row r="13" spans="1:6" ht="29.25" thickBot="1">
      <c r="A13" s="101"/>
      <c r="B13" s="31" t="s">
        <v>43</v>
      </c>
      <c r="C13" s="28"/>
      <c r="D13" s="29"/>
      <c r="E13" s="30">
        <f t="shared" si="1"/>
        <v>0</v>
      </c>
      <c r="F13" s="5"/>
    </row>
    <row r="14" spans="1:9" ht="31.5" customHeight="1" thickBot="1">
      <c r="A14" s="101"/>
      <c r="B14" s="32" t="s">
        <v>8</v>
      </c>
      <c r="C14" s="28"/>
      <c r="D14" s="29"/>
      <c r="E14" s="30">
        <f t="shared" si="1"/>
        <v>0</v>
      </c>
      <c r="F14" s="5"/>
      <c r="G14" s="34"/>
      <c r="H14" s="34"/>
      <c r="I14" s="34"/>
    </row>
    <row r="15" spans="1:6" ht="29.25" thickBot="1">
      <c r="A15" s="101"/>
      <c r="B15" s="32" t="s">
        <v>9</v>
      </c>
      <c r="C15" s="28"/>
      <c r="D15" s="29"/>
      <c r="E15" s="30">
        <f t="shared" si="1"/>
        <v>0</v>
      </c>
      <c r="F15" s="5"/>
    </row>
    <row r="16" spans="1:6" ht="29.25" thickBot="1">
      <c r="A16" s="101"/>
      <c r="B16" s="33" t="s">
        <v>10</v>
      </c>
      <c r="C16" s="28"/>
      <c r="D16" s="29"/>
      <c r="E16" s="30">
        <f t="shared" si="1"/>
        <v>0</v>
      </c>
      <c r="F16" s="5"/>
    </row>
    <row r="17" spans="1:6" ht="15.75" thickBot="1">
      <c r="A17" s="101"/>
      <c r="B17" s="32" t="s">
        <v>11</v>
      </c>
      <c r="C17" s="28"/>
      <c r="D17" s="29"/>
      <c r="E17" s="30">
        <f t="shared" si="1"/>
        <v>0</v>
      </c>
      <c r="F17" s="5"/>
    </row>
    <row r="18" spans="1:9" s="4" customFormat="1" ht="16.5" thickBot="1" thickTop="1">
      <c r="A18" s="102"/>
      <c r="B18" s="67" t="s">
        <v>12</v>
      </c>
      <c r="C18" s="70"/>
      <c r="D18" s="69"/>
      <c r="E18" s="68">
        <f>SUM(E12:E17)</f>
        <v>0</v>
      </c>
      <c r="G18" s="22"/>
      <c r="H18" s="22"/>
      <c r="I18" s="22"/>
    </row>
    <row r="19" spans="1:5" ht="15.75" customHeight="1" thickBot="1">
      <c r="A19" s="100" t="s">
        <v>47</v>
      </c>
      <c r="B19" s="27" t="s">
        <v>7</v>
      </c>
      <c r="C19" s="28">
        <v>150</v>
      </c>
      <c r="D19" s="29"/>
      <c r="E19" s="30">
        <f t="shared" si="1"/>
        <v>0</v>
      </c>
    </row>
    <row r="20" spans="1:5" ht="29.25" thickBot="1">
      <c r="A20" s="101"/>
      <c r="B20" s="31" t="s">
        <v>43</v>
      </c>
      <c r="C20" s="28"/>
      <c r="D20" s="29"/>
      <c r="E20" s="30">
        <f t="shared" si="1"/>
        <v>0</v>
      </c>
    </row>
    <row r="21" spans="1:5" ht="29.25" thickBot="1">
      <c r="A21" s="101"/>
      <c r="B21" s="32" t="s">
        <v>8</v>
      </c>
      <c r="C21" s="28"/>
      <c r="D21" s="29"/>
      <c r="E21" s="30">
        <f t="shared" si="1"/>
        <v>0</v>
      </c>
    </row>
    <row r="22" spans="1:5" ht="29.25" thickBot="1">
      <c r="A22" s="101"/>
      <c r="B22" s="32" t="s">
        <v>9</v>
      </c>
      <c r="C22" s="28"/>
      <c r="D22" s="29"/>
      <c r="E22" s="30">
        <f t="shared" si="1"/>
        <v>0</v>
      </c>
    </row>
    <row r="23" spans="1:5" ht="29.25" thickBot="1">
      <c r="A23" s="101"/>
      <c r="B23" s="33" t="s">
        <v>10</v>
      </c>
      <c r="C23" s="28"/>
      <c r="D23" s="29"/>
      <c r="E23" s="30">
        <f t="shared" si="1"/>
        <v>0</v>
      </c>
    </row>
    <row r="24" spans="1:5" ht="15.75" thickBot="1">
      <c r="A24" s="101"/>
      <c r="B24" s="32" t="s">
        <v>11</v>
      </c>
      <c r="C24" s="28"/>
      <c r="D24" s="29"/>
      <c r="E24" s="30">
        <f t="shared" si="1"/>
        <v>0</v>
      </c>
    </row>
    <row r="25" spans="1:5" ht="16.5" thickBot="1" thickTop="1">
      <c r="A25" s="102"/>
      <c r="B25" s="67" t="s">
        <v>12</v>
      </c>
      <c r="C25" s="70"/>
      <c r="D25" s="69"/>
      <c r="E25" s="68">
        <f>SUM(E19:E24)</f>
        <v>0</v>
      </c>
    </row>
    <row r="26" spans="1:5" ht="15.75" thickBot="1">
      <c r="A26" s="35" t="s">
        <v>23</v>
      </c>
      <c r="B26" s="36"/>
      <c r="C26" s="38"/>
      <c r="D26" s="38"/>
      <c r="E26" s="92">
        <f>E11+E18+E25</f>
        <v>0</v>
      </c>
    </row>
    <row r="27" spans="1:5" ht="24" customHeight="1" thickBot="1">
      <c r="A27" s="6"/>
      <c r="B27" s="6"/>
      <c r="C27" s="10"/>
      <c r="D27" s="7"/>
      <c r="E27" s="9"/>
    </row>
    <row r="28" spans="1:5" ht="15.75" thickBot="1">
      <c r="A28" s="40"/>
      <c r="B28" s="40" t="s">
        <v>70</v>
      </c>
      <c r="C28" s="25" t="s">
        <v>46</v>
      </c>
      <c r="D28" s="25" t="s">
        <v>41</v>
      </c>
      <c r="E28" s="26" t="s">
        <v>6</v>
      </c>
    </row>
    <row r="29" spans="1:5" ht="15.75" customHeight="1" thickBot="1">
      <c r="A29" s="100" t="s">
        <v>24</v>
      </c>
      <c r="B29" s="41" t="s">
        <v>25</v>
      </c>
      <c r="C29" s="28">
        <v>20</v>
      </c>
      <c r="D29" s="29"/>
      <c r="E29" s="30">
        <f aca="true" t="shared" si="2" ref="E29:E48">C29*D29</f>
        <v>0</v>
      </c>
    </row>
    <row r="30" spans="1:5" ht="29.25" thickBot="1">
      <c r="A30" s="101"/>
      <c r="B30" s="42" t="s">
        <v>45</v>
      </c>
      <c r="C30" s="28"/>
      <c r="D30" s="29"/>
      <c r="E30" s="30">
        <f t="shared" si="2"/>
        <v>0</v>
      </c>
    </row>
    <row r="31" spans="1:5" ht="29.25" thickBot="1">
      <c r="A31" s="101"/>
      <c r="B31" s="32" t="s">
        <v>8</v>
      </c>
      <c r="C31" s="28"/>
      <c r="D31" s="29"/>
      <c r="E31" s="30">
        <f t="shared" si="2"/>
        <v>0</v>
      </c>
    </row>
    <row r="32" spans="1:5" ht="29.25" thickBot="1">
      <c r="A32" s="101"/>
      <c r="B32" s="32" t="s">
        <v>9</v>
      </c>
      <c r="C32" s="28"/>
      <c r="D32" s="29"/>
      <c r="E32" s="30">
        <f t="shared" si="2"/>
        <v>0</v>
      </c>
    </row>
    <row r="33" spans="1:5" ht="29.25" thickBot="1">
      <c r="A33" s="101"/>
      <c r="B33" s="33" t="s">
        <v>10</v>
      </c>
      <c r="C33" s="28"/>
      <c r="D33" s="29"/>
      <c r="E33" s="30">
        <f t="shared" si="2"/>
        <v>0</v>
      </c>
    </row>
    <row r="34" spans="1:5" ht="15.75" thickBot="1">
      <c r="A34" s="101"/>
      <c r="B34" s="32" t="s">
        <v>11</v>
      </c>
      <c r="C34" s="28"/>
      <c r="D34" s="29"/>
      <c r="E34" s="30">
        <f t="shared" si="2"/>
        <v>0</v>
      </c>
    </row>
    <row r="35" spans="1:5" ht="16.5" thickBot="1" thickTop="1">
      <c r="A35" s="102"/>
      <c r="B35" s="67" t="s">
        <v>12</v>
      </c>
      <c r="C35" s="70"/>
      <c r="D35" s="69"/>
      <c r="E35" s="68">
        <f>SUM(E28:E34)</f>
        <v>0</v>
      </c>
    </row>
    <row r="36" spans="1:5" ht="15.75" customHeight="1" thickBot="1">
      <c r="A36" s="100" t="s">
        <v>26</v>
      </c>
      <c r="B36" s="41" t="s">
        <v>25</v>
      </c>
      <c r="C36" s="28">
        <v>300</v>
      </c>
      <c r="D36" s="29"/>
      <c r="E36" s="30">
        <f t="shared" si="2"/>
        <v>0</v>
      </c>
    </row>
    <row r="37" spans="1:5" ht="30.75" customHeight="1" thickBot="1">
      <c r="A37" s="101"/>
      <c r="B37" s="42" t="s">
        <v>45</v>
      </c>
      <c r="C37" s="28"/>
      <c r="D37" s="29"/>
      <c r="E37" s="30">
        <f t="shared" si="2"/>
        <v>0</v>
      </c>
    </row>
    <row r="38" spans="1:5" ht="29.25" thickBot="1">
      <c r="A38" s="101"/>
      <c r="B38" s="32" t="s">
        <v>8</v>
      </c>
      <c r="C38" s="28"/>
      <c r="D38" s="29"/>
      <c r="E38" s="30">
        <f t="shared" si="2"/>
        <v>0</v>
      </c>
    </row>
    <row r="39" spans="1:5" ht="29.25" thickBot="1">
      <c r="A39" s="101"/>
      <c r="B39" s="32" t="s">
        <v>9</v>
      </c>
      <c r="C39" s="28"/>
      <c r="D39" s="29"/>
      <c r="E39" s="30">
        <f t="shared" si="2"/>
        <v>0</v>
      </c>
    </row>
    <row r="40" spans="1:5" ht="29.25" thickBot="1">
      <c r="A40" s="101"/>
      <c r="B40" s="33" t="s">
        <v>10</v>
      </c>
      <c r="C40" s="28"/>
      <c r="D40" s="29"/>
      <c r="E40" s="30">
        <f t="shared" si="2"/>
        <v>0</v>
      </c>
    </row>
    <row r="41" spans="1:5" ht="15.75" thickBot="1">
      <c r="A41" s="101"/>
      <c r="B41" s="32" t="s">
        <v>11</v>
      </c>
      <c r="C41" s="28"/>
      <c r="D41" s="29"/>
      <c r="E41" s="30">
        <f t="shared" si="2"/>
        <v>0</v>
      </c>
    </row>
    <row r="42" spans="1:5" ht="16.5" thickBot="1" thickTop="1">
      <c r="A42" s="102"/>
      <c r="B42" s="67" t="s">
        <v>12</v>
      </c>
      <c r="C42" s="70"/>
      <c r="D42" s="69"/>
      <c r="E42" s="68">
        <f>SUM(E35:E41)</f>
        <v>0</v>
      </c>
    </row>
    <row r="43" spans="1:5" ht="15.75" customHeight="1" thickBot="1">
      <c r="A43" s="100" t="s">
        <v>48</v>
      </c>
      <c r="B43" s="41" t="s">
        <v>25</v>
      </c>
      <c r="C43" s="28">
        <v>500</v>
      </c>
      <c r="D43" s="29"/>
      <c r="E43" s="30">
        <f t="shared" si="2"/>
        <v>0</v>
      </c>
    </row>
    <row r="44" spans="1:5" ht="30.75" customHeight="1" thickBot="1">
      <c r="A44" s="101"/>
      <c r="B44" s="42" t="s">
        <v>45</v>
      </c>
      <c r="C44" s="28"/>
      <c r="D44" s="29"/>
      <c r="E44" s="30">
        <f t="shared" si="2"/>
        <v>0</v>
      </c>
    </row>
    <row r="45" spans="1:5" ht="29.25" thickBot="1">
      <c r="A45" s="101"/>
      <c r="B45" s="32" t="s">
        <v>8</v>
      </c>
      <c r="C45" s="28"/>
      <c r="D45" s="29"/>
      <c r="E45" s="30">
        <f t="shared" si="2"/>
        <v>0</v>
      </c>
    </row>
    <row r="46" spans="1:5" ht="29.25" thickBot="1">
      <c r="A46" s="101"/>
      <c r="B46" s="32" t="s">
        <v>9</v>
      </c>
      <c r="C46" s="28"/>
      <c r="D46" s="29"/>
      <c r="E46" s="30">
        <f t="shared" si="2"/>
        <v>0</v>
      </c>
    </row>
    <row r="47" spans="1:5" ht="29.25" thickBot="1">
      <c r="A47" s="101"/>
      <c r="B47" s="33" t="s">
        <v>10</v>
      </c>
      <c r="C47" s="28"/>
      <c r="D47" s="29"/>
      <c r="E47" s="30">
        <f t="shared" si="2"/>
        <v>0</v>
      </c>
    </row>
    <row r="48" spans="1:5" ht="15.75" thickBot="1">
      <c r="A48" s="101"/>
      <c r="B48" s="32" t="s">
        <v>11</v>
      </c>
      <c r="C48" s="28"/>
      <c r="D48" s="29"/>
      <c r="E48" s="30">
        <f t="shared" si="2"/>
        <v>0</v>
      </c>
    </row>
    <row r="49" spans="1:5" ht="16.5" thickBot="1" thickTop="1">
      <c r="A49" s="102"/>
      <c r="B49" s="67" t="s">
        <v>12</v>
      </c>
      <c r="C49" s="70"/>
      <c r="D49" s="69"/>
      <c r="E49" s="68">
        <f>SUM(E42:E48)</f>
        <v>0</v>
      </c>
    </row>
    <row r="50" spans="1:5" ht="15.75" thickBot="1">
      <c r="A50" s="35" t="s">
        <v>27</v>
      </c>
      <c r="B50" s="36"/>
      <c r="C50" s="36"/>
      <c r="D50" s="36"/>
      <c r="E50" s="43"/>
    </row>
    <row r="51" spans="1:5" ht="24.75" customHeight="1" thickBot="1">
      <c r="A51" s="6"/>
      <c r="B51" s="6"/>
      <c r="C51" s="11"/>
      <c r="D51" s="6"/>
      <c r="E51" s="8"/>
    </row>
    <row r="52" spans="1:5" ht="15.75" thickBot="1">
      <c r="A52" s="40"/>
      <c r="B52" s="40" t="s">
        <v>76</v>
      </c>
      <c r="C52" s="25" t="s">
        <v>46</v>
      </c>
      <c r="D52" s="25" t="s">
        <v>41</v>
      </c>
      <c r="E52" s="26" t="s">
        <v>6</v>
      </c>
    </row>
    <row r="53" spans="1:5" ht="16.5" customHeight="1" thickBot="1">
      <c r="A53" s="44" t="s">
        <v>28</v>
      </c>
      <c r="B53" s="32" t="s">
        <v>32</v>
      </c>
      <c r="C53" s="45">
        <v>100</v>
      </c>
      <c r="D53" s="29"/>
      <c r="E53" s="30">
        <f aca="true" t="shared" si="3" ref="E53:E60">C53*D53</f>
        <v>0</v>
      </c>
    </row>
    <row r="54" spans="1:5" ht="15.75" customHeight="1" thickBot="1">
      <c r="A54" s="46"/>
      <c r="B54" s="32" t="s">
        <v>33</v>
      </c>
      <c r="C54" s="45">
        <v>30</v>
      </c>
      <c r="D54" s="29"/>
      <c r="E54" s="30">
        <f t="shared" si="3"/>
        <v>0</v>
      </c>
    </row>
    <row r="55" spans="1:5" ht="15.75" thickBot="1">
      <c r="A55" s="46"/>
      <c r="B55" s="32" t="s">
        <v>34</v>
      </c>
      <c r="C55" s="45">
        <v>500</v>
      </c>
      <c r="D55" s="29"/>
      <c r="E55" s="30">
        <f t="shared" si="3"/>
        <v>0</v>
      </c>
    </row>
    <row r="56" spans="1:5" ht="15.75" thickBot="1">
      <c r="A56" s="46"/>
      <c r="B56" s="32" t="s">
        <v>35</v>
      </c>
      <c r="C56" s="45">
        <v>10</v>
      </c>
      <c r="D56" s="29"/>
      <c r="E56" s="30">
        <f t="shared" si="3"/>
        <v>0</v>
      </c>
    </row>
    <row r="57" spans="1:5" ht="15.75" thickBot="1">
      <c r="A57" s="46"/>
      <c r="B57" s="32" t="s">
        <v>36</v>
      </c>
      <c r="C57" s="45"/>
      <c r="D57" s="29"/>
      <c r="E57" s="30">
        <f t="shared" si="3"/>
        <v>0</v>
      </c>
    </row>
    <row r="58" spans="1:5" ht="15.75" thickBot="1">
      <c r="A58" s="46"/>
      <c r="B58" s="32" t="s">
        <v>37</v>
      </c>
      <c r="C58" s="45"/>
      <c r="D58" s="29"/>
      <c r="E58" s="30">
        <f t="shared" si="3"/>
        <v>0</v>
      </c>
    </row>
    <row r="59" spans="1:5" ht="15.75" thickBot="1">
      <c r="A59" s="46"/>
      <c r="B59" s="32" t="s">
        <v>38</v>
      </c>
      <c r="C59" s="45"/>
      <c r="D59" s="29"/>
      <c r="E59" s="30">
        <f t="shared" si="3"/>
        <v>0</v>
      </c>
    </row>
    <row r="60" spans="1:5" ht="15.75" thickBot="1">
      <c r="A60" s="46"/>
      <c r="B60" s="33" t="s">
        <v>39</v>
      </c>
      <c r="C60" s="45"/>
      <c r="D60" s="63"/>
      <c r="E60" s="30">
        <f t="shared" si="3"/>
        <v>0</v>
      </c>
    </row>
    <row r="61" spans="1:5" ht="16.5" thickBot="1" thickTop="1">
      <c r="A61" s="72" t="s">
        <v>29</v>
      </c>
      <c r="B61" s="73"/>
      <c r="C61" s="73"/>
      <c r="D61" s="73"/>
      <c r="E61" s="93">
        <f>SUM(E53:E60)</f>
        <v>0</v>
      </c>
    </row>
    <row r="62" ht="24.75" customHeight="1" thickTop="1"/>
    <row r="63" ht="15" customHeight="1"/>
    <row r="64" spans="1:5" ht="15.75" thickBot="1">
      <c r="A64" s="48"/>
      <c r="B64" s="14" t="s">
        <v>15</v>
      </c>
      <c r="C64" s="15"/>
      <c r="D64" s="15"/>
      <c r="E64" s="6"/>
    </row>
    <row r="65" spans="2:5" ht="15" customHeight="1" thickBot="1">
      <c r="B65" s="49" t="s">
        <v>16</v>
      </c>
      <c r="C65" s="50"/>
      <c r="D65" s="51"/>
      <c r="E65" s="6"/>
    </row>
    <row r="66" spans="2:5" ht="15" customHeight="1" thickBot="1">
      <c r="B66" s="52" t="s">
        <v>17</v>
      </c>
      <c r="C66" s="53" t="s">
        <v>18</v>
      </c>
      <c r="D66" s="54" t="s">
        <v>19</v>
      </c>
      <c r="E66" s="6"/>
    </row>
    <row r="67" spans="2:5" ht="15" customHeight="1">
      <c r="B67" s="55" t="s">
        <v>5</v>
      </c>
      <c r="C67" s="16">
        <v>0.03</v>
      </c>
      <c r="D67" s="75">
        <f>E26*C67</f>
        <v>0</v>
      </c>
      <c r="E67" s="6"/>
    </row>
    <row r="68" spans="2:5" ht="15" customHeight="1">
      <c r="B68" s="56" t="s">
        <v>31</v>
      </c>
      <c r="C68" s="17">
        <v>0.95</v>
      </c>
      <c r="D68" s="75">
        <f>E50*C68</f>
        <v>0</v>
      </c>
      <c r="E68" s="6"/>
    </row>
    <row r="69" spans="2:5" ht="26.25" customHeight="1" thickBot="1">
      <c r="B69" s="57" t="s">
        <v>20</v>
      </c>
      <c r="C69" s="18">
        <v>0.02</v>
      </c>
      <c r="D69" s="76">
        <f>E61*C69</f>
        <v>0</v>
      </c>
      <c r="E69" s="6"/>
    </row>
    <row r="70" spans="2:5" ht="15" customHeight="1" thickBot="1">
      <c r="B70" s="58" t="s">
        <v>21</v>
      </c>
      <c r="C70" s="59"/>
      <c r="D70" s="77">
        <f>SUM(D67:D69)</f>
        <v>0</v>
      </c>
      <c r="E70" s="6"/>
    </row>
    <row r="71" spans="2:5" ht="15" customHeight="1">
      <c r="B71" s="94" t="s">
        <v>22</v>
      </c>
      <c r="C71" s="95"/>
      <c r="D71" s="96"/>
      <c r="E71" s="6"/>
    </row>
    <row r="72" spans="2:5" ht="15.75" thickBot="1">
      <c r="B72" s="97"/>
      <c r="C72" s="98"/>
      <c r="D72" s="99"/>
      <c r="E72" s="6"/>
    </row>
  </sheetData>
  <mergeCells count="7">
    <mergeCell ref="B71:D72"/>
    <mergeCell ref="A5:A11"/>
    <mergeCell ref="A12:A18"/>
    <mergeCell ref="A19:A25"/>
    <mergeCell ref="A29:A35"/>
    <mergeCell ref="A36:A42"/>
    <mergeCell ref="A43:A49"/>
  </mergeCells>
  <printOptions/>
  <pageMargins left="0.07874015748031496" right="0.03937007874015748" top="0.07874015748031496" bottom="0.07874015748031496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I72"/>
  <sheetViews>
    <sheetView workbookViewId="0" topLeftCell="A43">
      <selection activeCell="E43" sqref="E1:E1048576"/>
    </sheetView>
  </sheetViews>
  <sheetFormatPr defaultColWidth="11.421875" defaultRowHeight="15"/>
  <cols>
    <col min="1" max="1" width="25.8515625" style="22" customWidth="1"/>
    <col min="2" max="2" width="72.00390625" style="22" customWidth="1"/>
    <col min="3" max="3" width="8.421875" style="20" customWidth="1"/>
    <col min="4" max="4" width="11.8515625" style="20" customWidth="1"/>
    <col min="5" max="5" width="13.8515625" style="21" customWidth="1"/>
    <col min="6" max="6" width="15.8515625" style="22" customWidth="1"/>
    <col min="7" max="7" width="37.140625" style="22" customWidth="1"/>
    <col min="8" max="8" width="14.57421875" style="22" customWidth="1"/>
    <col min="9" max="9" width="18.421875" style="22" customWidth="1"/>
    <col min="10" max="16384" width="11.421875" style="22" customWidth="1"/>
  </cols>
  <sheetData>
    <row r="1" spans="1:2" ht="18.75" thickBot="1">
      <c r="A1" s="12" t="s">
        <v>54</v>
      </c>
      <c r="B1" s="19"/>
    </row>
    <row r="2" spans="1:2" ht="19.5" thickBot="1">
      <c r="A2" s="13" t="s">
        <v>13</v>
      </c>
      <c r="B2" s="60" t="s">
        <v>14</v>
      </c>
    </row>
    <row r="3" spans="1:2" ht="15.75" thickBot="1">
      <c r="A3" s="23"/>
      <c r="B3" s="19"/>
    </row>
    <row r="4" spans="1:5" ht="15.75" thickBot="1">
      <c r="A4" s="24"/>
      <c r="B4" s="24" t="s">
        <v>71</v>
      </c>
      <c r="C4" s="25" t="s">
        <v>46</v>
      </c>
      <c r="D4" s="25" t="s">
        <v>41</v>
      </c>
      <c r="E4" s="26" t="s">
        <v>6</v>
      </c>
    </row>
    <row r="5" spans="1:6" ht="16.5" customHeight="1" thickBot="1">
      <c r="A5" s="100" t="s">
        <v>42</v>
      </c>
      <c r="B5" s="27" t="s">
        <v>7</v>
      </c>
      <c r="C5" s="28">
        <v>1</v>
      </c>
      <c r="D5" s="29"/>
      <c r="E5" s="30">
        <f>C5*D5</f>
        <v>0</v>
      </c>
      <c r="F5" s="5"/>
    </row>
    <row r="6" spans="1:6" ht="32.25" customHeight="1" thickBot="1">
      <c r="A6" s="101"/>
      <c r="B6" s="31" t="s">
        <v>43</v>
      </c>
      <c r="C6" s="28">
        <v>1</v>
      </c>
      <c r="D6" s="29"/>
      <c r="E6" s="30">
        <f aca="true" t="shared" si="0" ref="E6:E10">C6*D6</f>
        <v>0</v>
      </c>
      <c r="F6" s="5"/>
    </row>
    <row r="7" spans="1:6" ht="29.25" thickBot="1">
      <c r="A7" s="101"/>
      <c r="B7" s="32" t="s">
        <v>8</v>
      </c>
      <c r="C7" s="28"/>
      <c r="D7" s="29"/>
      <c r="E7" s="30">
        <f t="shared" si="0"/>
        <v>0</v>
      </c>
      <c r="F7" s="5"/>
    </row>
    <row r="8" spans="1:6" ht="29.25" thickBot="1">
      <c r="A8" s="101"/>
      <c r="B8" s="32" t="s">
        <v>9</v>
      </c>
      <c r="C8" s="28"/>
      <c r="D8" s="29"/>
      <c r="E8" s="30">
        <f t="shared" si="0"/>
        <v>0</v>
      </c>
      <c r="F8" s="5"/>
    </row>
    <row r="9" spans="1:6" ht="29.25" thickBot="1">
      <c r="A9" s="101"/>
      <c r="B9" s="33" t="s">
        <v>10</v>
      </c>
      <c r="C9" s="28"/>
      <c r="D9" s="29"/>
      <c r="E9" s="30">
        <f t="shared" si="0"/>
        <v>0</v>
      </c>
      <c r="F9" s="5"/>
    </row>
    <row r="10" spans="1:6" ht="15.75" customHeight="1" thickBot="1">
      <c r="A10" s="101"/>
      <c r="B10" s="32" t="s">
        <v>11</v>
      </c>
      <c r="C10" s="28"/>
      <c r="D10" s="29"/>
      <c r="E10" s="30">
        <f t="shared" si="0"/>
        <v>0</v>
      </c>
      <c r="F10" s="5"/>
    </row>
    <row r="11" spans="1:6" ht="16.5" thickBot="1" thickTop="1">
      <c r="A11" s="102"/>
      <c r="B11" s="67" t="s">
        <v>12</v>
      </c>
      <c r="C11" s="70"/>
      <c r="D11" s="69"/>
      <c r="E11" s="68">
        <f>SUM(E5:E10)</f>
        <v>0</v>
      </c>
      <c r="F11" s="5"/>
    </row>
    <row r="12" spans="1:6" ht="16.5" customHeight="1" thickBot="1">
      <c r="A12" s="100" t="s">
        <v>44</v>
      </c>
      <c r="B12" s="27" t="s">
        <v>7</v>
      </c>
      <c r="C12" s="28">
        <v>3</v>
      </c>
      <c r="D12" s="29"/>
      <c r="E12" s="30">
        <f aca="true" t="shared" si="1" ref="E12:E17">C12*D12</f>
        <v>0</v>
      </c>
      <c r="F12" s="5"/>
    </row>
    <row r="13" spans="1:6" ht="29.25" thickBot="1">
      <c r="A13" s="101"/>
      <c r="B13" s="31" t="s">
        <v>43</v>
      </c>
      <c r="C13" s="28">
        <v>6</v>
      </c>
      <c r="D13" s="29"/>
      <c r="E13" s="30">
        <f t="shared" si="1"/>
        <v>0</v>
      </c>
      <c r="F13" s="5"/>
    </row>
    <row r="14" spans="1:9" ht="31.5" customHeight="1" thickBot="1">
      <c r="A14" s="101"/>
      <c r="B14" s="32" t="s">
        <v>8</v>
      </c>
      <c r="C14" s="28"/>
      <c r="D14" s="29"/>
      <c r="E14" s="30">
        <f t="shared" si="1"/>
        <v>0</v>
      </c>
      <c r="F14" s="5"/>
      <c r="G14" s="34"/>
      <c r="H14" s="34"/>
      <c r="I14" s="34"/>
    </row>
    <row r="15" spans="1:6" ht="29.25" thickBot="1">
      <c r="A15" s="101"/>
      <c r="B15" s="32" t="s">
        <v>9</v>
      </c>
      <c r="C15" s="28"/>
      <c r="D15" s="29"/>
      <c r="E15" s="30">
        <f t="shared" si="1"/>
        <v>0</v>
      </c>
      <c r="F15" s="5"/>
    </row>
    <row r="16" spans="1:6" ht="29.25" thickBot="1">
      <c r="A16" s="101"/>
      <c r="B16" s="33" t="s">
        <v>10</v>
      </c>
      <c r="C16" s="28"/>
      <c r="D16" s="29"/>
      <c r="E16" s="30">
        <f t="shared" si="1"/>
        <v>0</v>
      </c>
      <c r="F16" s="5"/>
    </row>
    <row r="17" spans="1:6" ht="15.75" thickBot="1">
      <c r="A17" s="101"/>
      <c r="B17" s="32" t="s">
        <v>11</v>
      </c>
      <c r="C17" s="28"/>
      <c r="D17" s="29"/>
      <c r="E17" s="30">
        <f t="shared" si="1"/>
        <v>0</v>
      </c>
      <c r="F17" s="5"/>
    </row>
    <row r="18" spans="1:9" s="4" customFormat="1" ht="16.5" thickBot="1" thickTop="1">
      <c r="A18" s="102"/>
      <c r="B18" s="67" t="s">
        <v>12</v>
      </c>
      <c r="C18" s="70"/>
      <c r="D18" s="69"/>
      <c r="E18" s="68">
        <f>SUM(E12:E17)</f>
        <v>0</v>
      </c>
      <c r="G18" s="22"/>
      <c r="H18" s="22"/>
      <c r="I18" s="22"/>
    </row>
    <row r="19" spans="1:5" ht="15.75" customHeight="1" thickBot="1">
      <c r="A19" s="100" t="s">
        <v>47</v>
      </c>
      <c r="B19" s="27" t="s">
        <v>7</v>
      </c>
      <c r="C19" s="28">
        <v>3</v>
      </c>
      <c r="D19" s="29"/>
      <c r="E19" s="30">
        <f aca="true" t="shared" si="2" ref="E19:E24">C19*D19</f>
        <v>0</v>
      </c>
    </row>
    <row r="20" spans="1:5" ht="29.25" thickBot="1">
      <c r="A20" s="101"/>
      <c r="B20" s="31" t="s">
        <v>43</v>
      </c>
      <c r="C20" s="28">
        <v>6</v>
      </c>
      <c r="D20" s="29"/>
      <c r="E20" s="30">
        <f t="shared" si="2"/>
        <v>0</v>
      </c>
    </row>
    <row r="21" spans="1:5" ht="29.25" thickBot="1">
      <c r="A21" s="101"/>
      <c r="B21" s="32" t="s">
        <v>8</v>
      </c>
      <c r="C21" s="28"/>
      <c r="D21" s="29"/>
      <c r="E21" s="30">
        <f t="shared" si="2"/>
        <v>0</v>
      </c>
    </row>
    <row r="22" spans="1:5" ht="29.25" thickBot="1">
      <c r="A22" s="101"/>
      <c r="B22" s="32" t="s">
        <v>9</v>
      </c>
      <c r="C22" s="28"/>
      <c r="D22" s="29"/>
      <c r="E22" s="30">
        <f t="shared" si="2"/>
        <v>0</v>
      </c>
    </row>
    <row r="23" spans="1:5" ht="29.25" thickBot="1">
      <c r="A23" s="101"/>
      <c r="B23" s="33" t="s">
        <v>10</v>
      </c>
      <c r="C23" s="28"/>
      <c r="D23" s="29"/>
      <c r="E23" s="30">
        <f t="shared" si="2"/>
        <v>0</v>
      </c>
    </row>
    <row r="24" spans="1:5" ht="15.75" thickBot="1">
      <c r="A24" s="101"/>
      <c r="B24" s="32" t="s">
        <v>11</v>
      </c>
      <c r="C24" s="28"/>
      <c r="D24" s="29"/>
      <c r="E24" s="30">
        <f t="shared" si="2"/>
        <v>0</v>
      </c>
    </row>
    <row r="25" spans="1:5" ht="16.5" thickBot="1" thickTop="1">
      <c r="A25" s="102"/>
      <c r="B25" s="67" t="s">
        <v>12</v>
      </c>
      <c r="C25" s="70"/>
      <c r="D25" s="69"/>
      <c r="E25" s="68">
        <f>SUM(E19:E24)</f>
        <v>0</v>
      </c>
    </row>
    <row r="26" spans="1:5" ht="15.75" thickBot="1">
      <c r="A26" s="35" t="s">
        <v>23</v>
      </c>
      <c r="B26" s="36"/>
      <c r="C26" s="38"/>
      <c r="D26" s="38"/>
      <c r="E26" s="39">
        <f>(E11+E18+E25)</f>
        <v>0</v>
      </c>
    </row>
    <row r="27" spans="1:5" ht="24" customHeight="1" thickBot="1">
      <c r="A27" s="6"/>
      <c r="B27" s="6"/>
      <c r="C27" s="10"/>
      <c r="D27" s="7"/>
      <c r="E27" s="9"/>
    </row>
    <row r="28" spans="1:5" ht="15.75" thickBot="1">
      <c r="A28" s="40"/>
      <c r="B28" s="40" t="s">
        <v>70</v>
      </c>
      <c r="C28" s="25" t="s">
        <v>46</v>
      </c>
      <c r="D28" s="25" t="s">
        <v>41</v>
      </c>
      <c r="E28" s="26" t="s">
        <v>6</v>
      </c>
    </row>
    <row r="29" spans="1:5" ht="15.75" customHeight="1" thickBot="1">
      <c r="A29" s="100" t="s">
        <v>24</v>
      </c>
      <c r="B29" s="41" t="s">
        <v>25</v>
      </c>
      <c r="C29" s="28"/>
      <c r="D29" s="29"/>
      <c r="E29" s="30">
        <f aca="true" t="shared" si="3" ref="E29:E48">C29*D29</f>
        <v>0</v>
      </c>
    </row>
    <row r="30" spans="1:5" ht="29.25" thickBot="1">
      <c r="A30" s="101"/>
      <c r="B30" s="42" t="s">
        <v>45</v>
      </c>
      <c r="C30" s="28"/>
      <c r="D30" s="29"/>
      <c r="E30" s="30">
        <f t="shared" si="3"/>
        <v>0</v>
      </c>
    </row>
    <row r="31" spans="1:5" ht="29.25" thickBot="1">
      <c r="A31" s="101"/>
      <c r="B31" s="32" t="s">
        <v>8</v>
      </c>
      <c r="C31" s="28"/>
      <c r="D31" s="29"/>
      <c r="E31" s="30">
        <f t="shared" si="3"/>
        <v>0</v>
      </c>
    </row>
    <row r="32" spans="1:5" ht="29.25" thickBot="1">
      <c r="A32" s="101"/>
      <c r="B32" s="32" t="s">
        <v>9</v>
      </c>
      <c r="C32" s="28"/>
      <c r="D32" s="29"/>
      <c r="E32" s="30">
        <f t="shared" si="3"/>
        <v>0</v>
      </c>
    </row>
    <row r="33" spans="1:5" ht="29.25" thickBot="1">
      <c r="A33" s="101"/>
      <c r="B33" s="33" t="s">
        <v>10</v>
      </c>
      <c r="C33" s="28"/>
      <c r="D33" s="29"/>
      <c r="E33" s="30">
        <f t="shared" si="3"/>
        <v>0</v>
      </c>
    </row>
    <row r="34" spans="1:5" ht="15.75" thickBot="1">
      <c r="A34" s="101"/>
      <c r="B34" s="32" t="s">
        <v>11</v>
      </c>
      <c r="C34" s="28"/>
      <c r="D34" s="29"/>
      <c r="E34" s="30">
        <f t="shared" si="3"/>
        <v>0</v>
      </c>
    </row>
    <row r="35" spans="1:5" ht="16.5" thickBot="1" thickTop="1">
      <c r="A35" s="102"/>
      <c r="B35" s="67" t="s">
        <v>12</v>
      </c>
      <c r="C35" s="70"/>
      <c r="D35" s="69"/>
      <c r="E35" s="68">
        <f>SUM(E28:E34)</f>
        <v>0</v>
      </c>
    </row>
    <row r="36" spans="1:5" ht="15.75" customHeight="1" thickBot="1">
      <c r="A36" s="100" t="s">
        <v>26</v>
      </c>
      <c r="B36" s="41" t="s">
        <v>25</v>
      </c>
      <c r="C36" s="28">
        <v>6</v>
      </c>
      <c r="D36" s="29"/>
      <c r="E36" s="30">
        <f t="shared" si="3"/>
        <v>0</v>
      </c>
    </row>
    <row r="37" spans="1:5" ht="30.75" customHeight="1" thickBot="1">
      <c r="A37" s="101"/>
      <c r="B37" s="42" t="s">
        <v>45</v>
      </c>
      <c r="C37" s="28">
        <v>5</v>
      </c>
      <c r="D37" s="29"/>
      <c r="E37" s="30">
        <f t="shared" si="3"/>
        <v>0</v>
      </c>
    </row>
    <row r="38" spans="1:5" ht="29.25" thickBot="1">
      <c r="A38" s="101"/>
      <c r="B38" s="32" t="s">
        <v>8</v>
      </c>
      <c r="C38" s="28"/>
      <c r="D38" s="29"/>
      <c r="E38" s="30">
        <f t="shared" si="3"/>
        <v>0</v>
      </c>
    </row>
    <row r="39" spans="1:5" ht="29.25" thickBot="1">
      <c r="A39" s="101"/>
      <c r="B39" s="32" t="s">
        <v>9</v>
      </c>
      <c r="C39" s="28"/>
      <c r="D39" s="29"/>
      <c r="E39" s="30">
        <f t="shared" si="3"/>
        <v>0</v>
      </c>
    </row>
    <row r="40" spans="1:5" ht="29.25" thickBot="1">
      <c r="A40" s="101"/>
      <c r="B40" s="33" t="s">
        <v>10</v>
      </c>
      <c r="C40" s="28"/>
      <c r="D40" s="29"/>
      <c r="E40" s="30">
        <f t="shared" si="3"/>
        <v>0</v>
      </c>
    </row>
    <row r="41" spans="1:5" ht="15.75" thickBot="1">
      <c r="A41" s="101"/>
      <c r="B41" s="32" t="s">
        <v>11</v>
      </c>
      <c r="C41" s="28"/>
      <c r="D41" s="29"/>
      <c r="E41" s="30">
        <f t="shared" si="3"/>
        <v>0</v>
      </c>
    </row>
    <row r="42" spans="1:5" ht="16.5" thickBot="1" thickTop="1">
      <c r="A42" s="102"/>
      <c r="B42" s="67" t="s">
        <v>12</v>
      </c>
      <c r="C42" s="70"/>
      <c r="D42" s="69"/>
      <c r="E42" s="68">
        <f>SUM(E35:E41)</f>
        <v>0</v>
      </c>
    </row>
    <row r="43" spans="1:5" ht="15.75" customHeight="1" thickBot="1">
      <c r="A43" s="100" t="s">
        <v>48</v>
      </c>
      <c r="B43" s="41" t="s">
        <v>25</v>
      </c>
      <c r="C43" s="28">
        <v>6</v>
      </c>
      <c r="D43" s="29"/>
      <c r="E43" s="30">
        <f t="shared" si="3"/>
        <v>0</v>
      </c>
    </row>
    <row r="44" spans="1:5" ht="30.75" customHeight="1" thickBot="1">
      <c r="A44" s="101"/>
      <c r="B44" s="42" t="s">
        <v>45</v>
      </c>
      <c r="C44" s="28">
        <v>5</v>
      </c>
      <c r="D44" s="29"/>
      <c r="E44" s="30">
        <f t="shared" si="3"/>
        <v>0</v>
      </c>
    </row>
    <row r="45" spans="1:5" ht="29.25" thickBot="1">
      <c r="A45" s="101"/>
      <c r="B45" s="32" t="s">
        <v>8</v>
      </c>
      <c r="C45" s="28"/>
      <c r="D45" s="29"/>
      <c r="E45" s="30">
        <f t="shared" si="3"/>
        <v>0</v>
      </c>
    </row>
    <row r="46" spans="1:5" ht="29.25" thickBot="1">
      <c r="A46" s="101"/>
      <c r="B46" s="32" t="s">
        <v>9</v>
      </c>
      <c r="C46" s="28"/>
      <c r="D46" s="29"/>
      <c r="E46" s="30">
        <f t="shared" si="3"/>
        <v>0</v>
      </c>
    </row>
    <row r="47" spans="1:5" ht="29.25" thickBot="1">
      <c r="A47" s="101"/>
      <c r="B47" s="33" t="s">
        <v>10</v>
      </c>
      <c r="C47" s="28"/>
      <c r="D47" s="29"/>
      <c r="E47" s="30">
        <f t="shared" si="3"/>
        <v>0</v>
      </c>
    </row>
    <row r="48" spans="1:5" ht="15.75" thickBot="1">
      <c r="A48" s="101"/>
      <c r="B48" s="32" t="s">
        <v>11</v>
      </c>
      <c r="C48" s="28"/>
      <c r="D48" s="29"/>
      <c r="E48" s="30">
        <f t="shared" si="3"/>
        <v>0</v>
      </c>
    </row>
    <row r="49" spans="1:5" ht="16.5" thickBot="1" thickTop="1">
      <c r="A49" s="102"/>
      <c r="B49" s="67" t="s">
        <v>12</v>
      </c>
      <c r="C49" s="70"/>
      <c r="D49" s="69"/>
      <c r="E49" s="68">
        <f>SUM(E42:E48)</f>
        <v>0</v>
      </c>
    </row>
    <row r="50" spans="1:5" ht="15.75" thickBot="1">
      <c r="A50" s="35" t="s">
        <v>27</v>
      </c>
      <c r="B50" s="36"/>
      <c r="C50" s="36"/>
      <c r="D50" s="36"/>
      <c r="E50" s="39">
        <f>(E35+E42+E49)</f>
        <v>0</v>
      </c>
    </row>
    <row r="51" spans="1:5" ht="24.75" customHeight="1" thickBot="1">
      <c r="A51" s="6"/>
      <c r="B51" s="6"/>
      <c r="C51" s="11"/>
      <c r="D51" s="6"/>
      <c r="E51" s="8"/>
    </row>
    <row r="52" spans="1:5" ht="15.75" thickBot="1">
      <c r="A52" s="40"/>
      <c r="B52" s="40" t="s">
        <v>75</v>
      </c>
      <c r="C52" s="25" t="s">
        <v>46</v>
      </c>
      <c r="D52" s="25" t="s">
        <v>41</v>
      </c>
      <c r="E52" s="26" t="s">
        <v>6</v>
      </c>
    </row>
    <row r="53" spans="1:5" ht="16.5" customHeight="1" thickBot="1">
      <c r="A53" s="44" t="s">
        <v>28</v>
      </c>
      <c r="B53" s="32" t="s">
        <v>32</v>
      </c>
      <c r="C53" s="45">
        <v>20</v>
      </c>
      <c r="D53" s="29"/>
      <c r="E53" s="30">
        <f aca="true" t="shared" si="4" ref="E53:E60">C53*D53</f>
        <v>0</v>
      </c>
    </row>
    <row r="54" spans="1:5" ht="15.75" customHeight="1" thickBot="1">
      <c r="A54" s="46"/>
      <c r="B54" s="32" t="s">
        <v>33</v>
      </c>
      <c r="C54" s="45">
        <v>20</v>
      </c>
      <c r="D54" s="29"/>
      <c r="E54" s="30">
        <f t="shared" si="4"/>
        <v>0</v>
      </c>
    </row>
    <row r="55" spans="1:5" ht="15.75" thickBot="1">
      <c r="A55" s="46"/>
      <c r="B55" s="32" t="s">
        <v>34</v>
      </c>
      <c r="C55" s="45"/>
      <c r="D55" s="29"/>
      <c r="E55" s="30">
        <f t="shared" si="4"/>
        <v>0</v>
      </c>
    </row>
    <row r="56" spans="1:5" ht="15.75" thickBot="1">
      <c r="A56" s="46"/>
      <c r="B56" s="32" t="s">
        <v>35</v>
      </c>
      <c r="C56" s="45"/>
      <c r="D56" s="29"/>
      <c r="E56" s="30">
        <f t="shared" si="4"/>
        <v>0</v>
      </c>
    </row>
    <row r="57" spans="1:5" ht="15.75" thickBot="1">
      <c r="A57" s="46"/>
      <c r="B57" s="32" t="s">
        <v>36</v>
      </c>
      <c r="C57" s="45">
        <v>5</v>
      </c>
      <c r="D57" s="29"/>
      <c r="E57" s="30">
        <f t="shared" si="4"/>
        <v>0</v>
      </c>
    </row>
    <row r="58" spans="1:5" ht="15.75" thickBot="1">
      <c r="A58" s="46"/>
      <c r="B58" s="32" t="s">
        <v>37</v>
      </c>
      <c r="C58" s="45"/>
      <c r="D58" s="29"/>
      <c r="E58" s="30">
        <f t="shared" si="4"/>
        <v>0</v>
      </c>
    </row>
    <row r="59" spans="1:5" ht="15.75" thickBot="1">
      <c r="A59" s="46"/>
      <c r="B59" s="32" t="s">
        <v>38</v>
      </c>
      <c r="C59" s="45"/>
      <c r="D59" s="29"/>
      <c r="E59" s="30">
        <f t="shared" si="4"/>
        <v>0</v>
      </c>
    </row>
    <row r="60" spans="1:5" ht="15.75" thickBot="1">
      <c r="A60" s="46"/>
      <c r="B60" s="33" t="s">
        <v>39</v>
      </c>
      <c r="C60" s="45"/>
      <c r="D60" s="63"/>
      <c r="E60" s="30">
        <f t="shared" si="4"/>
        <v>0</v>
      </c>
    </row>
    <row r="61" spans="1:5" ht="16.5" thickBot="1" thickTop="1">
      <c r="A61" s="72" t="s">
        <v>29</v>
      </c>
      <c r="B61" s="73"/>
      <c r="C61" s="73"/>
      <c r="D61" s="73"/>
      <c r="E61" s="74">
        <f>SUM(E53:E60)</f>
        <v>0</v>
      </c>
    </row>
    <row r="62" ht="24.75" customHeight="1" thickTop="1"/>
    <row r="63" ht="15" customHeight="1"/>
    <row r="64" spans="1:5" ht="15.75" thickBot="1">
      <c r="A64" s="48"/>
      <c r="B64" s="14" t="s">
        <v>15</v>
      </c>
      <c r="C64" s="15"/>
      <c r="D64" s="15"/>
      <c r="E64" s="6"/>
    </row>
    <row r="65" spans="2:5" ht="15" customHeight="1" thickBot="1">
      <c r="B65" s="49" t="s">
        <v>16</v>
      </c>
      <c r="C65" s="50"/>
      <c r="D65" s="51"/>
      <c r="E65" s="6"/>
    </row>
    <row r="66" spans="2:5" ht="15" customHeight="1" thickBot="1">
      <c r="B66" s="52" t="s">
        <v>17</v>
      </c>
      <c r="C66" s="53" t="s">
        <v>18</v>
      </c>
      <c r="D66" s="54" t="s">
        <v>19</v>
      </c>
      <c r="E66" s="6"/>
    </row>
    <row r="67" spans="2:5" ht="15" customHeight="1">
      <c r="B67" s="55" t="s">
        <v>5</v>
      </c>
      <c r="C67" s="16">
        <v>0.03</v>
      </c>
      <c r="D67" s="75">
        <f>E26*C67</f>
        <v>0</v>
      </c>
      <c r="E67" s="6"/>
    </row>
    <row r="68" spans="2:5" ht="15" customHeight="1">
      <c r="B68" s="56" t="s">
        <v>31</v>
      </c>
      <c r="C68" s="17">
        <v>0.95</v>
      </c>
      <c r="D68" s="75">
        <f>E50*C68</f>
        <v>0</v>
      </c>
      <c r="E68" s="6"/>
    </row>
    <row r="69" spans="2:5" ht="26.25" customHeight="1" thickBot="1">
      <c r="B69" s="57" t="s">
        <v>20</v>
      </c>
      <c r="C69" s="18">
        <v>0.02</v>
      </c>
      <c r="D69" s="76">
        <f>E61*C69</f>
        <v>0</v>
      </c>
      <c r="E69" s="6"/>
    </row>
    <row r="70" spans="2:5" ht="15" customHeight="1" thickBot="1">
      <c r="B70" s="58" t="s">
        <v>21</v>
      </c>
      <c r="C70" s="59"/>
      <c r="D70" s="77">
        <f>SUM(D67:D69)</f>
        <v>0</v>
      </c>
      <c r="E70" s="6"/>
    </row>
    <row r="71" spans="2:5" ht="15" customHeight="1">
      <c r="B71" s="94" t="s">
        <v>22</v>
      </c>
      <c r="C71" s="95"/>
      <c r="D71" s="96"/>
      <c r="E71" s="6"/>
    </row>
    <row r="72" spans="2:5" ht="15.75" thickBot="1">
      <c r="B72" s="97"/>
      <c r="C72" s="98"/>
      <c r="D72" s="99"/>
      <c r="E72" s="6"/>
    </row>
  </sheetData>
  <mergeCells count="7">
    <mergeCell ref="B71:D72"/>
    <mergeCell ref="A5:A11"/>
    <mergeCell ref="A12:A18"/>
    <mergeCell ref="A19:A25"/>
    <mergeCell ref="A29:A35"/>
    <mergeCell ref="A36:A42"/>
    <mergeCell ref="A43:A49"/>
  </mergeCells>
  <printOptions/>
  <pageMargins left="0.07874015748031496" right="0.03937007874015748" top="0.07874015748031496" bottom="0.07874015748031496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I72"/>
  <sheetViews>
    <sheetView workbookViewId="0" topLeftCell="A52">
      <selection activeCell="B8" sqref="B8"/>
    </sheetView>
  </sheetViews>
  <sheetFormatPr defaultColWidth="11.421875" defaultRowHeight="15"/>
  <cols>
    <col min="1" max="1" width="25.8515625" style="22" customWidth="1"/>
    <col min="2" max="2" width="72.00390625" style="22" customWidth="1"/>
    <col min="3" max="3" width="8.421875" style="20" customWidth="1"/>
    <col min="4" max="4" width="11.8515625" style="20" customWidth="1"/>
    <col min="5" max="5" width="13.8515625" style="21" customWidth="1"/>
    <col min="6" max="6" width="15.8515625" style="22" customWidth="1"/>
    <col min="7" max="7" width="37.140625" style="22" customWidth="1"/>
    <col min="8" max="8" width="14.57421875" style="22" customWidth="1"/>
    <col min="9" max="9" width="18.421875" style="22" customWidth="1"/>
    <col min="10" max="16384" width="11.421875" style="22" customWidth="1"/>
  </cols>
  <sheetData>
    <row r="1" spans="1:2" ht="18.75" thickBot="1">
      <c r="A1" s="12" t="s">
        <v>53</v>
      </c>
      <c r="B1" s="19"/>
    </row>
    <row r="2" spans="1:2" ht="19.5" thickBot="1">
      <c r="A2" s="13" t="s">
        <v>13</v>
      </c>
      <c r="B2" s="60" t="s">
        <v>14</v>
      </c>
    </row>
    <row r="3" spans="1:2" ht="15.75" thickBot="1">
      <c r="A3" s="23"/>
      <c r="B3" s="19"/>
    </row>
    <row r="4" spans="1:5" ht="15.75" thickBot="1">
      <c r="A4" s="24"/>
      <c r="B4" s="24" t="s">
        <v>5</v>
      </c>
      <c r="C4" s="25" t="s">
        <v>46</v>
      </c>
      <c r="D4" s="25" t="s">
        <v>41</v>
      </c>
      <c r="E4" s="26" t="s">
        <v>6</v>
      </c>
    </row>
    <row r="5" spans="1:6" ht="16.5" customHeight="1" thickBot="1">
      <c r="A5" s="100" t="s">
        <v>42</v>
      </c>
      <c r="B5" s="27" t="s">
        <v>7</v>
      </c>
      <c r="C5" s="28">
        <v>15</v>
      </c>
      <c r="D5" s="29"/>
      <c r="E5" s="30">
        <f>C5*D5</f>
        <v>0</v>
      </c>
      <c r="F5" s="5"/>
    </row>
    <row r="6" spans="1:6" ht="32.25" customHeight="1" thickBot="1">
      <c r="A6" s="101"/>
      <c r="B6" s="31" t="s">
        <v>43</v>
      </c>
      <c r="C6" s="28">
        <v>5</v>
      </c>
      <c r="D6" s="29"/>
      <c r="E6" s="30">
        <f aca="true" t="shared" si="0" ref="E6:E10">C6*D6</f>
        <v>0</v>
      </c>
      <c r="F6" s="5"/>
    </row>
    <row r="7" spans="1:6" ht="29.25" thickBot="1">
      <c r="A7" s="101"/>
      <c r="B7" s="32" t="s">
        <v>8</v>
      </c>
      <c r="C7" s="28"/>
      <c r="D7" s="29"/>
      <c r="E7" s="30">
        <f t="shared" si="0"/>
        <v>0</v>
      </c>
      <c r="F7" s="5"/>
    </row>
    <row r="8" spans="1:6" ht="29.25" thickBot="1">
      <c r="A8" s="101"/>
      <c r="B8" s="32" t="s">
        <v>9</v>
      </c>
      <c r="C8" s="28"/>
      <c r="D8" s="29"/>
      <c r="E8" s="30">
        <f t="shared" si="0"/>
        <v>0</v>
      </c>
      <c r="F8" s="5"/>
    </row>
    <row r="9" spans="1:6" ht="29.25" thickBot="1">
      <c r="A9" s="101"/>
      <c r="B9" s="33" t="s">
        <v>10</v>
      </c>
      <c r="C9" s="28"/>
      <c r="D9" s="29"/>
      <c r="E9" s="30">
        <f t="shared" si="0"/>
        <v>0</v>
      </c>
      <c r="F9" s="5"/>
    </row>
    <row r="10" spans="1:6" ht="15.75" customHeight="1" thickBot="1">
      <c r="A10" s="101"/>
      <c r="B10" s="32" t="s">
        <v>11</v>
      </c>
      <c r="C10" s="28">
        <v>2</v>
      </c>
      <c r="D10" s="29"/>
      <c r="E10" s="30">
        <f t="shared" si="0"/>
        <v>0</v>
      </c>
      <c r="F10" s="5"/>
    </row>
    <row r="11" spans="1:6" ht="16.5" thickBot="1" thickTop="1">
      <c r="A11" s="102"/>
      <c r="B11" s="67" t="s">
        <v>12</v>
      </c>
      <c r="C11" s="70"/>
      <c r="D11" s="69"/>
      <c r="E11" s="68">
        <f>SUM(E5:E10)</f>
        <v>0</v>
      </c>
      <c r="F11" s="5"/>
    </row>
    <row r="12" spans="1:6" ht="16.5" customHeight="1" thickBot="1">
      <c r="A12" s="100" t="s">
        <v>44</v>
      </c>
      <c r="B12" s="27" t="s">
        <v>7</v>
      </c>
      <c r="C12" s="28">
        <v>130</v>
      </c>
      <c r="D12" s="29"/>
      <c r="E12" s="30">
        <f>C12*D12</f>
        <v>0</v>
      </c>
      <c r="F12" s="5"/>
    </row>
    <row r="13" spans="1:6" ht="29.25" thickBot="1">
      <c r="A13" s="101"/>
      <c r="B13" s="31" t="s">
        <v>43</v>
      </c>
      <c r="C13" s="28">
        <v>20</v>
      </c>
      <c r="D13" s="29"/>
      <c r="E13" s="30">
        <f aca="true" t="shared" si="1" ref="E13:E17">C13*D13</f>
        <v>0</v>
      </c>
      <c r="F13" s="5"/>
    </row>
    <row r="14" spans="1:9" ht="31.5" customHeight="1" thickBot="1">
      <c r="A14" s="101"/>
      <c r="B14" s="32" t="s">
        <v>8</v>
      </c>
      <c r="C14" s="28">
        <v>5</v>
      </c>
      <c r="D14" s="29"/>
      <c r="E14" s="30">
        <f t="shared" si="1"/>
        <v>0</v>
      </c>
      <c r="F14" s="5"/>
      <c r="G14" s="34"/>
      <c r="H14" s="34"/>
      <c r="I14" s="34"/>
    </row>
    <row r="15" spans="1:6" ht="29.25" thickBot="1">
      <c r="A15" s="101"/>
      <c r="B15" s="32" t="s">
        <v>9</v>
      </c>
      <c r="C15" s="28"/>
      <c r="D15" s="29"/>
      <c r="E15" s="30">
        <f t="shared" si="1"/>
        <v>0</v>
      </c>
      <c r="F15" s="5"/>
    </row>
    <row r="16" spans="1:6" ht="29.25" thickBot="1">
      <c r="A16" s="101"/>
      <c r="B16" s="33" t="s">
        <v>10</v>
      </c>
      <c r="C16" s="28"/>
      <c r="D16" s="29"/>
      <c r="E16" s="30">
        <f t="shared" si="1"/>
        <v>0</v>
      </c>
      <c r="F16" s="5"/>
    </row>
    <row r="17" spans="1:6" ht="15.75" thickBot="1">
      <c r="A17" s="101"/>
      <c r="B17" s="32" t="s">
        <v>11</v>
      </c>
      <c r="C17" s="28">
        <v>30</v>
      </c>
      <c r="D17" s="29"/>
      <c r="E17" s="30">
        <f t="shared" si="1"/>
        <v>0</v>
      </c>
      <c r="F17" s="5"/>
    </row>
    <row r="18" spans="1:9" s="4" customFormat="1" ht="16.5" thickBot="1" thickTop="1">
      <c r="A18" s="102"/>
      <c r="B18" s="67" t="s">
        <v>12</v>
      </c>
      <c r="C18" s="70"/>
      <c r="D18" s="69"/>
      <c r="E18" s="68">
        <f>SUM(E12:E17)</f>
        <v>0</v>
      </c>
      <c r="G18" s="22"/>
      <c r="H18" s="22"/>
      <c r="I18" s="22"/>
    </row>
    <row r="19" spans="1:5" ht="15.75" customHeight="1" thickBot="1">
      <c r="A19" s="100" t="s">
        <v>47</v>
      </c>
      <c r="B19" s="27" t="s">
        <v>7</v>
      </c>
      <c r="C19" s="28">
        <v>125</v>
      </c>
      <c r="D19" s="29"/>
      <c r="E19" s="30">
        <f>C19*D19</f>
        <v>0</v>
      </c>
    </row>
    <row r="20" spans="1:5" ht="29.25" thickBot="1">
      <c r="A20" s="101"/>
      <c r="B20" s="31" t="s">
        <v>43</v>
      </c>
      <c r="C20" s="28">
        <v>25</v>
      </c>
      <c r="D20" s="29"/>
      <c r="E20" s="30">
        <f aca="true" t="shared" si="2" ref="E20:E24">C20*D20</f>
        <v>0</v>
      </c>
    </row>
    <row r="21" spans="1:5" ht="29.25" thickBot="1">
      <c r="A21" s="101"/>
      <c r="B21" s="32" t="s">
        <v>8</v>
      </c>
      <c r="C21" s="28">
        <v>5</v>
      </c>
      <c r="D21" s="29"/>
      <c r="E21" s="30">
        <f t="shared" si="2"/>
        <v>0</v>
      </c>
    </row>
    <row r="22" spans="1:5" ht="29.25" thickBot="1">
      <c r="A22" s="101"/>
      <c r="B22" s="32" t="s">
        <v>9</v>
      </c>
      <c r="C22" s="28"/>
      <c r="D22" s="29"/>
      <c r="E22" s="30">
        <f t="shared" si="2"/>
        <v>0</v>
      </c>
    </row>
    <row r="23" spans="1:5" ht="29.25" thickBot="1">
      <c r="A23" s="101"/>
      <c r="B23" s="33" t="s">
        <v>10</v>
      </c>
      <c r="C23" s="28"/>
      <c r="D23" s="29"/>
      <c r="E23" s="30">
        <f t="shared" si="2"/>
        <v>0</v>
      </c>
    </row>
    <row r="24" spans="1:5" ht="15.75" thickBot="1">
      <c r="A24" s="101"/>
      <c r="B24" s="32" t="s">
        <v>11</v>
      </c>
      <c r="C24" s="28">
        <v>40</v>
      </c>
      <c r="D24" s="29"/>
      <c r="E24" s="30">
        <f t="shared" si="2"/>
        <v>0</v>
      </c>
    </row>
    <row r="25" spans="1:5" ht="16.5" thickBot="1" thickTop="1">
      <c r="A25" s="102"/>
      <c r="B25" s="35" t="s">
        <v>23</v>
      </c>
      <c r="C25" s="70"/>
      <c r="D25" s="69"/>
      <c r="E25" s="68">
        <f>SUM(E19:E24)</f>
        <v>0</v>
      </c>
    </row>
    <row r="26" spans="1:5" ht="15.75" thickBot="1">
      <c r="A26" s="35" t="s">
        <v>23</v>
      </c>
      <c r="B26" s="36"/>
      <c r="C26" s="38"/>
      <c r="D26" s="38"/>
      <c r="E26" s="39">
        <f>(E11+E18+E25)</f>
        <v>0</v>
      </c>
    </row>
    <row r="27" spans="1:5" ht="24" customHeight="1" thickBot="1">
      <c r="A27" s="6"/>
      <c r="B27" s="6"/>
      <c r="C27" s="10"/>
      <c r="D27" s="7"/>
      <c r="E27" s="9"/>
    </row>
    <row r="28" spans="1:5" ht="15.75" thickBot="1">
      <c r="A28" s="40"/>
      <c r="B28" s="40" t="s">
        <v>70</v>
      </c>
      <c r="C28" s="25" t="s">
        <v>46</v>
      </c>
      <c r="D28" s="25" t="s">
        <v>41</v>
      </c>
      <c r="E28" s="26" t="s">
        <v>6</v>
      </c>
    </row>
    <row r="29" spans="1:5" ht="15.75" customHeight="1" thickBot="1">
      <c r="A29" s="100" t="s">
        <v>24</v>
      </c>
      <c r="B29" s="41" t="s">
        <v>25</v>
      </c>
      <c r="C29" s="28">
        <v>20</v>
      </c>
      <c r="D29" s="29"/>
      <c r="E29" s="30">
        <f aca="true" t="shared" si="3" ref="E29:E48">C29*D29</f>
        <v>0</v>
      </c>
    </row>
    <row r="30" spans="1:5" ht="29.25" thickBot="1">
      <c r="A30" s="101"/>
      <c r="B30" s="42" t="s">
        <v>45</v>
      </c>
      <c r="C30" s="28">
        <v>5</v>
      </c>
      <c r="D30" s="29"/>
      <c r="E30" s="30">
        <f t="shared" si="3"/>
        <v>0</v>
      </c>
    </row>
    <row r="31" spans="1:5" ht="29.25" thickBot="1">
      <c r="A31" s="101"/>
      <c r="B31" s="32" t="s">
        <v>8</v>
      </c>
      <c r="C31" s="28"/>
      <c r="D31" s="29"/>
      <c r="E31" s="30">
        <f t="shared" si="3"/>
        <v>0</v>
      </c>
    </row>
    <row r="32" spans="1:5" ht="29.25" thickBot="1">
      <c r="A32" s="101"/>
      <c r="B32" s="32" t="s">
        <v>9</v>
      </c>
      <c r="C32" s="28"/>
      <c r="D32" s="29"/>
      <c r="E32" s="30">
        <f t="shared" si="3"/>
        <v>0</v>
      </c>
    </row>
    <row r="33" spans="1:5" ht="29.25" thickBot="1">
      <c r="A33" s="101"/>
      <c r="B33" s="33" t="s">
        <v>10</v>
      </c>
      <c r="C33" s="28"/>
      <c r="D33" s="29"/>
      <c r="E33" s="30">
        <f t="shared" si="3"/>
        <v>0</v>
      </c>
    </row>
    <row r="34" spans="1:5" ht="15.75" thickBot="1">
      <c r="A34" s="101"/>
      <c r="B34" s="32" t="s">
        <v>11</v>
      </c>
      <c r="C34" s="28"/>
      <c r="D34" s="29"/>
      <c r="E34" s="30">
        <f t="shared" si="3"/>
        <v>0</v>
      </c>
    </row>
    <row r="35" spans="1:5" ht="16.5" thickBot="1" thickTop="1">
      <c r="A35" s="102"/>
      <c r="B35" s="67" t="s">
        <v>12</v>
      </c>
      <c r="C35" s="70"/>
      <c r="D35" s="69"/>
      <c r="E35" s="68">
        <f>SUM(E28:E34)</f>
        <v>0</v>
      </c>
    </row>
    <row r="36" spans="1:5" ht="15.75" customHeight="1" thickBot="1">
      <c r="A36" s="100" t="s">
        <v>26</v>
      </c>
      <c r="B36" s="41" t="s">
        <v>25</v>
      </c>
      <c r="C36" s="28">
        <v>750</v>
      </c>
      <c r="D36" s="29"/>
      <c r="E36" s="30">
        <f t="shared" si="3"/>
        <v>0</v>
      </c>
    </row>
    <row r="37" spans="1:5" ht="30.75" customHeight="1" thickBot="1">
      <c r="A37" s="101"/>
      <c r="B37" s="42" t="s">
        <v>45</v>
      </c>
      <c r="C37" s="28">
        <v>100</v>
      </c>
      <c r="D37" s="29"/>
      <c r="E37" s="30">
        <f t="shared" si="3"/>
        <v>0</v>
      </c>
    </row>
    <row r="38" spans="1:5" ht="29.25" thickBot="1">
      <c r="A38" s="101"/>
      <c r="B38" s="32" t="s">
        <v>8</v>
      </c>
      <c r="C38" s="28">
        <v>50</v>
      </c>
      <c r="D38" s="29"/>
      <c r="E38" s="30">
        <f t="shared" si="3"/>
        <v>0</v>
      </c>
    </row>
    <row r="39" spans="1:5" ht="29.25" thickBot="1">
      <c r="A39" s="101"/>
      <c r="B39" s="32" t="s">
        <v>9</v>
      </c>
      <c r="C39" s="28"/>
      <c r="D39" s="29"/>
      <c r="E39" s="30">
        <f t="shared" si="3"/>
        <v>0</v>
      </c>
    </row>
    <row r="40" spans="1:5" ht="29.25" thickBot="1">
      <c r="A40" s="101"/>
      <c r="B40" s="33" t="s">
        <v>10</v>
      </c>
      <c r="C40" s="28">
        <v>10</v>
      </c>
      <c r="D40" s="29"/>
      <c r="E40" s="30">
        <f t="shared" si="3"/>
        <v>0</v>
      </c>
    </row>
    <row r="41" spans="1:5" ht="15.75" thickBot="1">
      <c r="A41" s="101"/>
      <c r="B41" s="32" t="s">
        <v>11</v>
      </c>
      <c r="C41" s="28">
        <v>50</v>
      </c>
      <c r="D41" s="29"/>
      <c r="E41" s="30">
        <f t="shared" si="3"/>
        <v>0</v>
      </c>
    </row>
    <row r="42" spans="1:5" ht="16.5" thickBot="1" thickTop="1">
      <c r="A42" s="102"/>
      <c r="B42" s="67" t="s">
        <v>12</v>
      </c>
      <c r="C42" s="70"/>
      <c r="D42" s="69"/>
      <c r="E42" s="68">
        <f>SUM(E35:E41)</f>
        <v>0</v>
      </c>
    </row>
    <row r="43" spans="1:5" ht="15.75" customHeight="1" thickBot="1">
      <c r="A43" s="100" t="s">
        <v>48</v>
      </c>
      <c r="B43" s="41" t="s">
        <v>25</v>
      </c>
      <c r="C43" s="28">
        <v>700</v>
      </c>
      <c r="D43" s="29"/>
      <c r="E43" s="30">
        <f t="shared" si="3"/>
        <v>0</v>
      </c>
    </row>
    <row r="44" spans="1:5" ht="30.75" customHeight="1" thickBot="1">
      <c r="A44" s="101"/>
      <c r="B44" s="42" t="s">
        <v>45</v>
      </c>
      <c r="C44" s="28">
        <v>100</v>
      </c>
      <c r="D44" s="29"/>
      <c r="E44" s="30">
        <f t="shared" si="3"/>
        <v>0</v>
      </c>
    </row>
    <row r="45" spans="1:5" ht="29.25" thickBot="1">
      <c r="A45" s="101"/>
      <c r="B45" s="32" t="s">
        <v>8</v>
      </c>
      <c r="C45" s="28">
        <v>50</v>
      </c>
      <c r="D45" s="29"/>
      <c r="E45" s="30">
        <f t="shared" si="3"/>
        <v>0</v>
      </c>
    </row>
    <row r="46" spans="1:5" ht="29.25" thickBot="1">
      <c r="A46" s="101"/>
      <c r="B46" s="32" t="s">
        <v>9</v>
      </c>
      <c r="C46" s="28"/>
      <c r="D46" s="29"/>
      <c r="E46" s="30">
        <f t="shared" si="3"/>
        <v>0</v>
      </c>
    </row>
    <row r="47" spans="1:5" ht="29.25" thickBot="1">
      <c r="A47" s="101"/>
      <c r="B47" s="33" t="s">
        <v>10</v>
      </c>
      <c r="C47" s="28">
        <v>10</v>
      </c>
      <c r="D47" s="29"/>
      <c r="E47" s="30">
        <f t="shared" si="3"/>
        <v>0</v>
      </c>
    </row>
    <row r="48" spans="1:5" ht="15.75" thickBot="1">
      <c r="A48" s="101"/>
      <c r="B48" s="32" t="s">
        <v>11</v>
      </c>
      <c r="C48" s="28">
        <v>50</v>
      </c>
      <c r="D48" s="29"/>
      <c r="E48" s="30">
        <f t="shared" si="3"/>
        <v>0</v>
      </c>
    </row>
    <row r="49" spans="1:5" ht="16.5" thickBot="1" thickTop="1">
      <c r="A49" s="102"/>
      <c r="B49" s="67" t="s">
        <v>12</v>
      </c>
      <c r="C49" s="70"/>
      <c r="D49" s="69"/>
      <c r="E49" s="68">
        <f>SUM(E42:E48)</f>
        <v>0</v>
      </c>
    </row>
    <row r="50" spans="1:5" ht="15.75" thickBot="1">
      <c r="A50" s="35" t="s">
        <v>27</v>
      </c>
      <c r="B50" s="36"/>
      <c r="C50" s="36"/>
      <c r="D50" s="36"/>
      <c r="E50" s="39">
        <f>(E35+E42+E49)</f>
        <v>0</v>
      </c>
    </row>
    <row r="51" spans="1:5" ht="24.75" customHeight="1" thickBot="1">
      <c r="A51" s="6"/>
      <c r="B51" s="6"/>
      <c r="C51" s="11"/>
      <c r="D51" s="6"/>
      <c r="E51" s="8"/>
    </row>
    <row r="52" spans="1:5" ht="15.75" thickBot="1">
      <c r="A52" s="40"/>
      <c r="B52" s="40" t="s">
        <v>76</v>
      </c>
      <c r="C52" s="25" t="s">
        <v>46</v>
      </c>
      <c r="D52" s="25" t="s">
        <v>41</v>
      </c>
      <c r="E52" s="26" t="s">
        <v>6</v>
      </c>
    </row>
    <row r="53" spans="1:5" ht="16.5" customHeight="1" thickBot="1">
      <c r="A53" s="44" t="s">
        <v>28</v>
      </c>
      <c r="B53" s="32" t="s">
        <v>32</v>
      </c>
      <c r="C53" s="45">
        <v>5</v>
      </c>
      <c r="D53" s="29"/>
      <c r="E53" s="30">
        <f aca="true" t="shared" si="4" ref="E53:E60">C53*D53</f>
        <v>0</v>
      </c>
    </row>
    <row r="54" spans="1:5" ht="15.75" customHeight="1" thickBot="1">
      <c r="A54" s="46"/>
      <c r="B54" s="32" t="s">
        <v>33</v>
      </c>
      <c r="C54" s="45">
        <v>5</v>
      </c>
      <c r="D54" s="29"/>
      <c r="E54" s="30">
        <f t="shared" si="4"/>
        <v>0</v>
      </c>
    </row>
    <row r="55" spans="1:5" ht="15.75" thickBot="1">
      <c r="A55" s="46"/>
      <c r="B55" s="32" t="s">
        <v>34</v>
      </c>
      <c r="C55" s="45">
        <v>5</v>
      </c>
      <c r="D55" s="29"/>
      <c r="E55" s="30">
        <f t="shared" si="4"/>
        <v>0</v>
      </c>
    </row>
    <row r="56" spans="1:5" ht="15.75" thickBot="1">
      <c r="A56" s="46"/>
      <c r="B56" s="32" t="s">
        <v>35</v>
      </c>
      <c r="C56" s="45">
        <v>5</v>
      </c>
      <c r="D56" s="29"/>
      <c r="E56" s="30">
        <f t="shared" si="4"/>
        <v>0</v>
      </c>
    </row>
    <row r="57" spans="1:5" ht="15.75" thickBot="1">
      <c r="A57" s="46"/>
      <c r="B57" s="32" t="s">
        <v>36</v>
      </c>
      <c r="C57" s="45">
        <v>5</v>
      </c>
      <c r="D57" s="29"/>
      <c r="E57" s="30">
        <f t="shared" si="4"/>
        <v>0</v>
      </c>
    </row>
    <row r="58" spans="1:5" ht="15.75" thickBot="1">
      <c r="A58" s="46"/>
      <c r="B58" s="32" t="s">
        <v>37</v>
      </c>
      <c r="C58" s="45">
        <v>5</v>
      </c>
      <c r="D58" s="29"/>
      <c r="E58" s="30">
        <f t="shared" si="4"/>
        <v>0</v>
      </c>
    </row>
    <row r="59" spans="1:5" ht="15.75" thickBot="1">
      <c r="A59" s="46"/>
      <c r="B59" s="32" t="s">
        <v>38</v>
      </c>
      <c r="C59" s="45"/>
      <c r="D59" s="29"/>
      <c r="E59" s="30">
        <f t="shared" si="4"/>
        <v>0</v>
      </c>
    </row>
    <row r="60" spans="1:5" ht="15.75" thickBot="1">
      <c r="A60" s="47"/>
      <c r="B60" s="32" t="s">
        <v>39</v>
      </c>
      <c r="C60" s="45"/>
      <c r="D60" s="29"/>
      <c r="E60" s="30">
        <f t="shared" si="4"/>
        <v>0</v>
      </c>
    </row>
    <row r="61" spans="1:5" ht="16.5" thickBot="1" thickTop="1">
      <c r="A61" s="72" t="s">
        <v>29</v>
      </c>
      <c r="B61" s="73"/>
      <c r="C61" s="73"/>
      <c r="D61" s="73"/>
      <c r="E61" s="74">
        <f>SUM(E53:E60)</f>
        <v>0</v>
      </c>
    </row>
    <row r="62" ht="24.75" customHeight="1" thickTop="1"/>
    <row r="63" ht="15" customHeight="1"/>
    <row r="64" spans="1:5" ht="15.75" thickBot="1">
      <c r="A64" s="48"/>
      <c r="B64" s="14" t="s">
        <v>15</v>
      </c>
      <c r="C64" s="15"/>
      <c r="D64" s="15"/>
      <c r="E64" s="6"/>
    </row>
    <row r="65" spans="2:5" ht="15" customHeight="1" thickBot="1">
      <c r="B65" s="49" t="s">
        <v>16</v>
      </c>
      <c r="C65" s="50"/>
      <c r="D65" s="51"/>
      <c r="E65" s="6"/>
    </row>
    <row r="66" spans="2:5" ht="15" customHeight="1" thickBot="1">
      <c r="B66" s="52" t="s">
        <v>17</v>
      </c>
      <c r="C66" s="53" t="s">
        <v>18</v>
      </c>
      <c r="D66" s="54" t="s">
        <v>19</v>
      </c>
      <c r="E66" s="6"/>
    </row>
    <row r="67" spans="2:5" ht="15" customHeight="1">
      <c r="B67" s="55" t="s">
        <v>5</v>
      </c>
      <c r="C67" s="16">
        <v>0.03</v>
      </c>
      <c r="D67" s="75">
        <f>E26*C67</f>
        <v>0</v>
      </c>
      <c r="E67" s="6"/>
    </row>
    <row r="68" spans="2:5" ht="15" customHeight="1">
      <c r="B68" s="56" t="s">
        <v>31</v>
      </c>
      <c r="C68" s="17">
        <v>0.95</v>
      </c>
      <c r="D68" s="75">
        <f>E50*C68</f>
        <v>0</v>
      </c>
      <c r="E68" s="6"/>
    </row>
    <row r="69" spans="2:5" ht="26.25" customHeight="1" thickBot="1">
      <c r="B69" s="57" t="s">
        <v>20</v>
      </c>
      <c r="C69" s="18">
        <v>0.02</v>
      </c>
      <c r="D69" s="76">
        <f>E61*C69</f>
        <v>0</v>
      </c>
      <c r="E69" s="6"/>
    </row>
    <row r="70" spans="2:5" ht="15" customHeight="1" thickBot="1">
      <c r="B70" s="58" t="s">
        <v>21</v>
      </c>
      <c r="C70" s="59"/>
      <c r="D70" s="77">
        <f>SUM(D67:D69)</f>
        <v>0</v>
      </c>
      <c r="E70" s="6"/>
    </row>
    <row r="71" spans="2:5" ht="15" customHeight="1">
      <c r="B71" s="94" t="s">
        <v>22</v>
      </c>
      <c r="C71" s="95"/>
      <c r="D71" s="96"/>
      <c r="E71" s="6"/>
    </row>
    <row r="72" spans="2:5" ht="15.75" thickBot="1">
      <c r="B72" s="97"/>
      <c r="C72" s="98"/>
      <c r="D72" s="99"/>
      <c r="E72" s="6"/>
    </row>
  </sheetData>
  <mergeCells count="7">
    <mergeCell ref="B71:D72"/>
    <mergeCell ref="A5:A11"/>
    <mergeCell ref="A12:A18"/>
    <mergeCell ref="A19:A25"/>
    <mergeCell ref="A29:A35"/>
    <mergeCell ref="A36:A42"/>
    <mergeCell ref="A43:A49"/>
  </mergeCells>
  <printOptions/>
  <pageMargins left="0.07874015748031496" right="0.03937007874015748" top="0.07874015748031496" bottom="0.0787401574803149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7"/>
  <sheetViews>
    <sheetView tabSelected="1" workbookViewId="0" topLeftCell="A67">
      <selection activeCell="D97" sqref="D97"/>
    </sheetView>
  </sheetViews>
  <sheetFormatPr defaultColWidth="11.421875" defaultRowHeight="15"/>
  <cols>
    <col min="2" max="2" width="20.7109375" style="0" customWidth="1"/>
    <col min="4" max="4" width="21.421875" style="78" customWidth="1"/>
  </cols>
  <sheetData>
    <row r="2" ht="16.5" thickBot="1">
      <c r="B2" s="61" t="s">
        <v>80</v>
      </c>
    </row>
    <row r="3" spans="2:4" ht="15.75" thickBot="1">
      <c r="B3" s="49" t="s">
        <v>16</v>
      </c>
      <c r="C3" s="50"/>
      <c r="D3" s="79"/>
    </row>
    <row r="4" spans="2:4" ht="45.75" thickBot="1">
      <c r="B4" s="52" t="s">
        <v>17</v>
      </c>
      <c r="C4" s="53" t="s">
        <v>18</v>
      </c>
      <c r="D4" s="81" t="s">
        <v>19</v>
      </c>
    </row>
    <row r="5" spans="2:4" ht="15">
      <c r="B5" s="55" t="s">
        <v>5</v>
      </c>
      <c r="C5" s="16">
        <v>0.03</v>
      </c>
      <c r="D5" s="75">
        <f>Bokn!D68</f>
        <v>0</v>
      </c>
    </row>
    <row r="6" spans="2:4" ht="15">
      <c r="B6" s="56" t="s">
        <v>31</v>
      </c>
      <c r="C6" s="17">
        <v>0.95</v>
      </c>
      <c r="D6" s="75">
        <f>Bokn!D69</f>
        <v>0</v>
      </c>
    </row>
    <row r="7" spans="2:4" ht="15.75" thickBot="1">
      <c r="B7" s="57" t="s">
        <v>20</v>
      </c>
      <c r="C7" s="18">
        <v>0.02</v>
      </c>
      <c r="D7" s="76">
        <f>Bokn!D70</f>
        <v>0</v>
      </c>
    </row>
    <row r="8" spans="2:4" ht="15.75" thickBot="1">
      <c r="B8" s="35" t="s">
        <v>21</v>
      </c>
      <c r="C8" s="62"/>
      <c r="D8" s="80">
        <f>SUM(D5:D7)</f>
        <v>0</v>
      </c>
    </row>
    <row r="10" ht="16.5" thickBot="1">
      <c r="B10" s="61" t="s">
        <v>59</v>
      </c>
    </row>
    <row r="11" spans="2:4" ht="15.75" thickBot="1">
      <c r="B11" s="49" t="s">
        <v>16</v>
      </c>
      <c r="C11" s="50"/>
      <c r="D11" s="79"/>
    </row>
    <row r="12" spans="2:4" ht="45.75" thickBot="1">
      <c r="B12" s="52" t="s">
        <v>17</v>
      </c>
      <c r="C12" s="53" t="s">
        <v>18</v>
      </c>
      <c r="D12" s="81" t="s">
        <v>19</v>
      </c>
    </row>
    <row r="13" spans="2:4" ht="15">
      <c r="B13" s="55" t="s">
        <v>5</v>
      </c>
      <c r="C13" s="16">
        <v>0.03</v>
      </c>
      <c r="D13" s="75">
        <f>Etne!D67</f>
        <v>0</v>
      </c>
    </row>
    <row r="14" spans="2:4" ht="15">
      <c r="B14" s="56" t="s">
        <v>31</v>
      </c>
      <c r="C14" s="17">
        <v>0.95</v>
      </c>
      <c r="D14" s="75">
        <f>Etne!D68</f>
        <v>0</v>
      </c>
    </row>
    <row r="15" spans="2:4" ht="15.75" thickBot="1">
      <c r="B15" s="57" t="s">
        <v>20</v>
      </c>
      <c r="C15" s="18">
        <v>0.02</v>
      </c>
      <c r="D15" s="76">
        <f>Etne!D69</f>
        <v>0</v>
      </c>
    </row>
    <row r="16" spans="2:4" ht="15.75" thickBot="1">
      <c r="B16" s="35" t="s">
        <v>21</v>
      </c>
      <c r="C16" s="62"/>
      <c r="D16" s="80">
        <f>SUM(D13:D15)</f>
        <v>0</v>
      </c>
    </row>
    <row r="18" ht="16.5" thickBot="1">
      <c r="B18" s="61" t="s">
        <v>60</v>
      </c>
    </row>
    <row r="19" spans="2:4" ht="15.75" thickBot="1">
      <c r="B19" s="49" t="s">
        <v>16</v>
      </c>
      <c r="C19" s="50"/>
      <c r="D19" s="79"/>
    </row>
    <row r="20" spans="2:4" ht="45.75" thickBot="1">
      <c r="B20" s="52" t="s">
        <v>17</v>
      </c>
      <c r="C20" s="53" t="s">
        <v>18</v>
      </c>
      <c r="D20" s="81" t="s">
        <v>19</v>
      </c>
    </row>
    <row r="21" spans="2:4" ht="15">
      <c r="B21" s="55" t="s">
        <v>5</v>
      </c>
      <c r="C21" s="16">
        <v>0.03</v>
      </c>
      <c r="D21" s="75">
        <f>Haugesund!D67</f>
        <v>0</v>
      </c>
    </row>
    <row r="22" spans="2:4" ht="15">
      <c r="B22" s="56" t="s">
        <v>31</v>
      </c>
      <c r="C22" s="17">
        <v>0.95</v>
      </c>
      <c r="D22" s="75">
        <f>Haugesund!D68</f>
        <v>0</v>
      </c>
    </row>
    <row r="23" spans="2:4" ht="15.75" thickBot="1">
      <c r="B23" s="57" t="s">
        <v>20</v>
      </c>
      <c r="C23" s="18">
        <v>0.02</v>
      </c>
      <c r="D23" s="76">
        <f>Haugesund!D69</f>
        <v>0</v>
      </c>
    </row>
    <row r="24" spans="2:4" ht="15.75" thickBot="1">
      <c r="B24" s="35" t="s">
        <v>21</v>
      </c>
      <c r="C24" s="62"/>
      <c r="D24" s="80">
        <f>SUM(D21:D23)</f>
        <v>0</v>
      </c>
    </row>
    <row r="26" ht="16.5" thickBot="1">
      <c r="B26" s="61" t="s">
        <v>61</v>
      </c>
    </row>
    <row r="27" spans="2:4" ht="15.75" thickBot="1">
      <c r="B27" s="49" t="s">
        <v>16</v>
      </c>
      <c r="C27" s="50"/>
      <c r="D27" s="79"/>
    </row>
    <row r="28" spans="2:4" ht="45.75" thickBot="1">
      <c r="B28" s="52" t="s">
        <v>17</v>
      </c>
      <c r="C28" s="53" t="s">
        <v>18</v>
      </c>
      <c r="D28" s="81" t="s">
        <v>19</v>
      </c>
    </row>
    <row r="29" spans="2:4" ht="15">
      <c r="B29" s="55" t="s">
        <v>5</v>
      </c>
      <c r="C29" s="16">
        <v>0.03</v>
      </c>
      <c r="D29" s="75">
        <f>Karmøy!D67</f>
        <v>0</v>
      </c>
    </row>
    <row r="30" spans="2:4" ht="15">
      <c r="B30" s="56" t="s">
        <v>31</v>
      </c>
      <c r="C30" s="17">
        <v>0.95</v>
      </c>
      <c r="D30" s="75">
        <f>Karmøy!D68</f>
        <v>0</v>
      </c>
    </row>
    <row r="31" spans="2:4" ht="15.75" thickBot="1">
      <c r="B31" s="57" t="s">
        <v>20</v>
      </c>
      <c r="C31" s="18">
        <v>0.02</v>
      </c>
      <c r="D31" s="76">
        <f>Karmøy!D69</f>
        <v>0</v>
      </c>
    </row>
    <row r="32" spans="2:4" ht="15.75" thickBot="1">
      <c r="B32" s="35" t="s">
        <v>21</v>
      </c>
      <c r="C32" s="62"/>
      <c r="D32" s="80">
        <f>SUM(D29:D31)</f>
        <v>0</v>
      </c>
    </row>
    <row r="34" ht="16.5" thickBot="1">
      <c r="B34" s="61" t="s">
        <v>62</v>
      </c>
    </row>
    <row r="35" spans="2:4" ht="15.75" thickBot="1">
      <c r="B35" s="49" t="s">
        <v>16</v>
      </c>
      <c r="C35" s="50"/>
      <c r="D35" s="79"/>
    </row>
    <row r="36" spans="2:4" ht="45.75" thickBot="1">
      <c r="B36" s="52" t="s">
        <v>17</v>
      </c>
      <c r="C36" s="53" t="s">
        <v>18</v>
      </c>
      <c r="D36" s="81" t="s">
        <v>19</v>
      </c>
    </row>
    <row r="37" spans="2:4" ht="15">
      <c r="B37" s="55" t="s">
        <v>5</v>
      </c>
      <c r="C37" s="16">
        <v>0.03</v>
      </c>
      <c r="D37" s="75">
        <f>Sauda!D67</f>
        <v>0</v>
      </c>
    </row>
    <row r="38" spans="2:4" ht="15">
      <c r="B38" s="56" t="s">
        <v>31</v>
      </c>
      <c r="C38" s="17">
        <v>0.95</v>
      </c>
      <c r="D38" s="75">
        <f>Sauda!D68</f>
        <v>0</v>
      </c>
    </row>
    <row r="39" spans="2:4" ht="15.75" thickBot="1">
      <c r="B39" s="57" t="s">
        <v>20</v>
      </c>
      <c r="C39" s="18">
        <v>0.02</v>
      </c>
      <c r="D39" s="76">
        <f>Sauda!D69</f>
        <v>0</v>
      </c>
    </row>
    <row r="40" spans="2:4" ht="15.75" thickBot="1">
      <c r="B40" s="35" t="s">
        <v>21</v>
      </c>
      <c r="C40" s="62"/>
      <c r="D40" s="80">
        <f>SUM(D37:D39)</f>
        <v>0</v>
      </c>
    </row>
    <row r="42" ht="16.5" thickBot="1">
      <c r="B42" s="61" t="s">
        <v>63</v>
      </c>
    </row>
    <row r="43" spans="2:4" ht="15.75" thickBot="1">
      <c r="B43" s="49" t="s">
        <v>16</v>
      </c>
      <c r="C43" s="50"/>
      <c r="D43" s="79"/>
    </row>
    <row r="44" spans="2:4" ht="45.75" thickBot="1">
      <c r="B44" s="52" t="s">
        <v>17</v>
      </c>
      <c r="C44" s="53" t="s">
        <v>18</v>
      </c>
      <c r="D44" s="81" t="s">
        <v>19</v>
      </c>
    </row>
    <row r="45" spans="2:4" ht="15">
      <c r="B45" s="55" t="s">
        <v>5</v>
      </c>
      <c r="C45" s="16">
        <v>0.03</v>
      </c>
      <c r="D45" s="75">
        <f>Suldal!D67</f>
        <v>0</v>
      </c>
    </row>
    <row r="46" spans="2:4" ht="15">
      <c r="B46" s="56" t="s">
        <v>31</v>
      </c>
      <c r="C46" s="17">
        <v>0.95</v>
      </c>
      <c r="D46" s="75">
        <f>Suldal!D68</f>
        <v>0</v>
      </c>
    </row>
    <row r="47" spans="2:4" ht="15.75" thickBot="1">
      <c r="B47" s="57" t="s">
        <v>20</v>
      </c>
      <c r="C47" s="18">
        <v>0.02</v>
      </c>
      <c r="D47" s="76">
        <f>Suldal!D69</f>
        <v>0</v>
      </c>
    </row>
    <row r="48" spans="2:4" ht="15.75" thickBot="1">
      <c r="B48" s="35" t="s">
        <v>21</v>
      </c>
      <c r="C48" s="62"/>
      <c r="D48" s="80">
        <f>SUM(D45:D47)</f>
        <v>0</v>
      </c>
    </row>
    <row r="50" ht="16.5" thickBot="1">
      <c r="B50" s="61" t="s">
        <v>64</v>
      </c>
    </row>
    <row r="51" spans="2:4" ht="15.75" thickBot="1">
      <c r="B51" s="49" t="s">
        <v>16</v>
      </c>
      <c r="C51" s="50"/>
      <c r="D51" s="79"/>
    </row>
    <row r="52" spans="2:4" ht="45.75" thickBot="1">
      <c r="B52" s="52" t="s">
        <v>17</v>
      </c>
      <c r="C52" s="53" t="s">
        <v>18</v>
      </c>
      <c r="D52" s="81" t="s">
        <v>19</v>
      </c>
    </row>
    <row r="53" spans="2:4" ht="15">
      <c r="B53" s="55" t="s">
        <v>5</v>
      </c>
      <c r="C53" s="16">
        <v>0.03</v>
      </c>
      <c r="D53" s="75">
        <f>Sveio!D67</f>
        <v>0</v>
      </c>
    </row>
    <row r="54" spans="2:4" ht="15">
      <c r="B54" s="56" t="s">
        <v>31</v>
      </c>
      <c r="C54" s="17">
        <v>0.95</v>
      </c>
      <c r="D54" s="75">
        <f>Sveio!D68</f>
        <v>0</v>
      </c>
    </row>
    <row r="55" spans="2:4" ht="15.75" thickBot="1">
      <c r="B55" s="57" t="s">
        <v>20</v>
      </c>
      <c r="C55" s="18">
        <v>0.02</v>
      </c>
      <c r="D55" s="76">
        <f>Sveio!D69</f>
        <v>0</v>
      </c>
    </row>
    <row r="56" spans="2:4" ht="15.75" thickBot="1">
      <c r="B56" s="35" t="s">
        <v>21</v>
      </c>
      <c r="C56" s="62"/>
      <c r="D56" s="80">
        <f>SUM(D53:D55)</f>
        <v>0</v>
      </c>
    </row>
    <row r="58" ht="16.5" thickBot="1">
      <c r="B58" s="61" t="s">
        <v>65</v>
      </c>
    </row>
    <row r="59" spans="2:4" ht="15.75" thickBot="1">
      <c r="B59" s="49" t="s">
        <v>16</v>
      </c>
      <c r="C59" s="50"/>
      <c r="D59" s="79"/>
    </row>
    <row r="60" spans="2:4" ht="45.75" thickBot="1">
      <c r="B60" s="52" t="s">
        <v>17</v>
      </c>
      <c r="C60" s="53" t="s">
        <v>18</v>
      </c>
      <c r="D60" s="81" t="s">
        <v>19</v>
      </c>
    </row>
    <row r="61" spans="2:4" ht="15">
      <c r="B61" s="55" t="s">
        <v>5</v>
      </c>
      <c r="C61" s="16">
        <v>0.03</v>
      </c>
      <c r="D61" s="75">
        <f>Tysvær!D67</f>
        <v>0</v>
      </c>
    </row>
    <row r="62" spans="2:4" ht="15">
      <c r="B62" s="56" t="s">
        <v>31</v>
      </c>
      <c r="C62" s="17">
        <v>0.95</v>
      </c>
      <c r="D62" s="75">
        <f>Tysvær!D68</f>
        <v>0</v>
      </c>
    </row>
    <row r="63" spans="2:4" ht="15.75" thickBot="1">
      <c r="B63" s="57" t="s">
        <v>20</v>
      </c>
      <c r="C63" s="18">
        <v>0.02</v>
      </c>
      <c r="D63" s="76">
        <f>Tysvær!D69</f>
        <v>0</v>
      </c>
    </row>
    <row r="64" spans="2:4" ht="15.75" thickBot="1">
      <c r="B64" s="35" t="s">
        <v>21</v>
      </c>
      <c r="C64" s="62"/>
      <c r="D64" s="80">
        <f>SUM(D61:D63)</f>
        <v>0</v>
      </c>
    </row>
    <row r="66" ht="16.5" thickBot="1">
      <c r="B66" s="61" t="s">
        <v>66</v>
      </c>
    </row>
    <row r="67" spans="2:4" ht="15.75" thickBot="1">
      <c r="B67" s="49" t="s">
        <v>16</v>
      </c>
      <c r="C67" s="50"/>
      <c r="D67" s="79"/>
    </row>
    <row r="68" spans="2:4" ht="45.75" thickBot="1">
      <c r="B68" s="52" t="s">
        <v>17</v>
      </c>
      <c r="C68" s="53" t="s">
        <v>18</v>
      </c>
      <c r="D68" s="81" t="s">
        <v>19</v>
      </c>
    </row>
    <row r="69" spans="2:4" ht="15">
      <c r="B69" s="55" t="s">
        <v>5</v>
      </c>
      <c r="C69" s="16">
        <v>0.03</v>
      </c>
      <c r="D69" s="75">
        <f>Utsira!D67</f>
        <v>0</v>
      </c>
    </row>
    <row r="70" spans="2:4" ht="15">
      <c r="B70" s="56" t="s">
        <v>31</v>
      </c>
      <c r="C70" s="17">
        <v>0.95</v>
      </c>
      <c r="D70" s="75">
        <f>Utsira!D68</f>
        <v>0</v>
      </c>
    </row>
    <row r="71" spans="2:4" ht="15.75" thickBot="1">
      <c r="B71" s="57" t="s">
        <v>20</v>
      </c>
      <c r="C71" s="18">
        <v>0.02</v>
      </c>
      <c r="D71" s="76">
        <f>Utsira!D69</f>
        <v>0</v>
      </c>
    </row>
    <row r="72" spans="2:4" ht="15.75" thickBot="1">
      <c r="B72" s="35" t="s">
        <v>21</v>
      </c>
      <c r="C72" s="62"/>
      <c r="D72" s="80">
        <f>SUM(D69:D71)</f>
        <v>0</v>
      </c>
    </row>
    <row r="74" ht="16.5" thickBot="1">
      <c r="B74" s="61" t="s">
        <v>67</v>
      </c>
    </row>
    <row r="75" spans="2:4" ht="15.75" thickBot="1">
      <c r="B75" s="49" t="s">
        <v>16</v>
      </c>
      <c r="C75" s="50"/>
      <c r="D75" s="79"/>
    </row>
    <row r="76" spans="2:4" ht="45.75" thickBot="1">
      <c r="B76" s="52" t="s">
        <v>17</v>
      </c>
      <c r="C76" s="53" t="s">
        <v>18</v>
      </c>
      <c r="D76" s="81" t="s">
        <v>19</v>
      </c>
    </row>
    <row r="77" spans="2:4" ht="15">
      <c r="B77" s="55" t="s">
        <v>5</v>
      </c>
      <c r="C77" s="16">
        <v>0.03</v>
      </c>
      <c r="D77" s="75">
        <f>Vindafjord!D67</f>
        <v>0</v>
      </c>
    </row>
    <row r="78" spans="2:4" ht="15">
      <c r="B78" s="56" t="s">
        <v>31</v>
      </c>
      <c r="C78" s="17">
        <v>0.95</v>
      </c>
      <c r="D78" s="75">
        <f>Vindafjord!D68</f>
        <v>0</v>
      </c>
    </row>
    <row r="79" spans="2:4" ht="15.75" thickBot="1">
      <c r="B79" s="57" t="s">
        <v>20</v>
      </c>
      <c r="C79" s="18">
        <v>0.02</v>
      </c>
      <c r="D79" s="76">
        <f>Vindafjord!D69</f>
        <v>0</v>
      </c>
    </row>
    <row r="80" spans="2:4" ht="15.75" thickBot="1">
      <c r="B80" s="35" t="s">
        <v>21</v>
      </c>
      <c r="C80" s="62"/>
      <c r="D80" s="80">
        <f>SUM(D77:D79)</f>
        <v>0</v>
      </c>
    </row>
    <row r="82" ht="16.5" thickBot="1">
      <c r="B82" s="61" t="s">
        <v>68</v>
      </c>
    </row>
    <row r="83" spans="2:4" ht="15.75" thickBot="1">
      <c r="B83" s="49" t="s">
        <v>16</v>
      </c>
      <c r="C83" s="50"/>
      <c r="D83" s="79"/>
    </row>
    <row r="84" spans="2:4" ht="15.75" thickBot="1">
      <c r="B84" s="52" t="s">
        <v>17</v>
      </c>
      <c r="C84" s="53"/>
      <c r="D84" s="81" t="s">
        <v>19</v>
      </c>
    </row>
    <row r="85" spans="2:4" ht="15.75" thickBot="1">
      <c r="B85" s="58" t="s">
        <v>21</v>
      </c>
      <c r="C85" s="59"/>
      <c r="D85" s="77">
        <f>D16+D24+D32+D40+D48+D56+D64+D72+D80</f>
        <v>0</v>
      </c>
    </row>
    <row r="86" spans="2:4" ht="15">
      <c r="B86" s="94" t="s">
        <v>22</v>
      </c>
      <c r="C86" s="95"/>
      <c r="D86" s="96"/>
    </row>
    <row r="87" spans="2:4" ht="15.75" thickBot="1">
      <c r="B87" s="97"/>
      <c r="C87" s="98"/>
      <c r="D87" s="99"/>
    </row>
  </sheetData>
  <mergeCells count="1">
    <mergeCell ref="B86:D87"/>
  </mergeCells>
  <printOptions/>
  <pageMargins left="0.7086614173228347" right="0.7086614173228347" top="0.15748031496062992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I73"/>
  <sheetViews>
    <sheetView workbookViewId="0" topLeftCell="A49">
      <selection activeCell="E49" sqref="E1:E1048576"/>
    </sheetView>
  </sheetViews>
  <sheetFormatPr defaultColWidth="11.421875" defaultRowHeight="15"/>
  <cols>
    <col min="1" max="1" width="25.8515625" style="22" customWidth="1"/>
    <col min="2" max="2" width="72.00390625" style="22" customWidth="1"/>
    <col min="3" max="3" width="8.28125" style="20" customWidth="1"/>
    <col min="4" max="4" width="12.140625" style="20" customWidth="1"/>
    <col min="5" max="5" width="13.8515625" style="21" customWidth="1"/>
    <col min="6" max="6" width="15.8515625" style="22" customWidth="1"/>
    <col min="7" max="7" width="37.140625" style="22" customWidth="1"/>
    <col min="8" max="8" width="14.57421875" style="22" customWidth="1"/>
    <col min="9" max="9" width="18.421875" style="22" customWidth="1"/>
    <col min="10" max="16384" width="11.421875" style="22" customWidth="1"/>
  </cols>
  <sheetData>
    <row r="1" spans="1:2" ht="18.75" thickBot="1">
      <c r="A1" s="12" t="s">
        <v>79</v>
      </c>
      <c r="B1" s="19"/>
    </row>
    <row r="2" spans="1:2" ht="19.5" thickBot="1">
      <c r="A2" s="13" t="s">
        <v>13</v>
      </c>
      <c r="B2" s="60" t="s">
        <v>14</v>
      </c>
    </row>
    <row r="3" spans="1:2" ht="15.75" thickBot="1">
      <c r="A3" s="23"/>
      <c r="B3" s="19"/>
    </row>
    <row r="4" spans="1:5" ht="15.75" thickBot="1">
      <c r="A4" s="24"/>
      <c r="B4" s="24" t="s">
        <v>5</v>
      </c>
      <c r="C4" s="25" t="s">
        <v>46</v>
      </c>
      <c r="D4" s="25" t="s">
        <v>41</v>
      </c>
      <c r="E4" s="26" t="s">
        <v>6</v>
      </c>
    </row>
    <row r="5" spans="1:6" ht="16.5" customHeight="1" thickBot="1">
      <c r="A5" s="100" t="s">
        <v>42</v>
      </c>
      <c r="B5" s="27" t="s">
        <v>7</v>
      </c>
      <c r="C5" s="28"/>
      <c r="D5" s="29"/>
      <c r="E5" s="30">
        <f aca="true" t="shared" si="0" ref="E5:E10">C5*D5</f>
        <v>0</v>
      </c>
      <c r="F5" s="5"/>
    </row>
    <row r="6" spans="1:6" ht="32.25" customHeight="1" thickBot="1">
      <c r="A6" s="101"/>
      <c r="B6" s="31" t="s">
        <v>43</v>
      </c>
      <c r="C6" s="28"/>
      <c r="D6" s="29"/>
      <c r="E6" s="30">
        <f t="shared" si="0"/>
        <v>0</v>
      </c>
      <c r="F6" s="5"/>
    </row>
    <row r="7" spans="1:6" ht="29.25" thickBot="1">
      <c r="A7" s="101"/>
      <c r="B7" s="32" t="s">
        <v>8</v>
      </c>
      <c r="C7" s="28"/>
      <c r="D7" s="29"/>
      <c r="E7" s="30">
        <f t="shared" si="0"/>
        <v>0</v>
      </c>
      <c r="F7" s="5"/>
    </row>
    <row r="8" spans="1:6" ht="29.25" thickBot="1">
      <c r="A8" s="101"/>
      <c r="B8" s="32" t="s">
        <v>9</v>
      </c>
      <c r="C8" s="28"/>
      <c r="D8" s="29"/>
      <c r="E8" s="30">
        <f t="shared" si="0"/>
        <v>0</v>
      </c>
      <c r="F8" s="5"/>
    </row>
    <row r="9" spans="1:6" ht="29.25" thickBot="1">
      <c r="A9" s="101"/>
      <c r="B9" s="33" t="s">
        <v>10</v>
      </c>
      <c r="C9" s="28"/>
      <c r="D9" s="29"/>
      <c r="E9" s="30">
        <f t="shared" si="0"/>
        <v>0</v>
      </c>
      <c r="F9" s="5"/>
    </row>
    <row r="10" spans="1:6" ht="15.75" customHeight="1" thickBot="1">
      <c r="A10" s="101"/>
      <c r="B10" s="32" t="s">
        <v>11</v>
      </c>
      <c r="C10" s="28"/>
      <c r="D10" s="29"/>
      <c r="E10" s="30">
        <f t="shared" si="0"/>
        <v>0</v>
      </c>
      <c r="F10" s="5"/>
    </row>
    <row r="11" spans="1:6" ht="16.5" thickBot="1" thickTop="1">
      <c r="A11" s="102"/>
      <c r="B11" s="67" t="s">
        <v>12</v>
      </c>
      <c r="C11" s="70"/>
      <c r="D11" s="69"/>
      <c r="E11" s="68">
        <f>SUM(E5:E10)</f>
        <v>0</v>
      </c>
      <c r="F11" s="5"/>
    </row>
    <row r="12" spans="1:6" ht="16.5" customHeight="1" thickBot="1">
      <c r="A12" s="100" t="s">
        <v>44</v>
      </c>
      <c r="B12" s="41" t="s">
        <v>7</v>
      </c>
      <c r="C12" s="65"/>
      <c r="D12" s="66"/>
      <c r="E12" s="30">
        <f aca="true" t="shared" si="1" ref="E12:E17">C12*D12</f>
        <v>0</v>
      </c>
      <c r="F12" s="5"/>
    </row>
    <row r="13" spans="1:6" ht="29.25" thickBot="1">
      <c r="A13" s="101"/>
      <c r="B13" s="31" t="s">
        <v>43</v>
      </c>
      <c r="C13" s="28"/>
      <c r="D13" s="29"/>
      <c r="E13" s="30">
        <f t="shared" si="1"/>
        <v>0</v>
      </c>
      <c r="F13" s="5"/>
    </row>
    <row r="14" spans="1:9" ht="31.5" customHeight="1" thickBot="1">
      <c r="A14" s="101"/>
      <c r="B14" s="32" t="s">
        <v>8</v>
      </c>
      <c r="C14" s="28"/>
      <c r="D14" s="29"/>
      <c r="E14" s="30">
        <f t="shared" si="1"/>
        <v>0</v>
      </c>
      <c r="F14" s="5"/>
      <c r="G14" s="34"/>
      <c r="H14" s="34"/>
      <c r="I14" s="34"/>
    </row>
    <row r="15" spans="1:6" ht="29.25" thickBot="1">
      <c r="A15" s="101"/>
      <c r="B15" s="32" t="s">
        <v>9</v>
      </c>
      <c r="C15" s="28"/>
      <c r="D15" s="29"/>
      <c r="E15" s="30">
        <f t="shared" si="1"/>
        <v>0</v>
      </c>
      <c r="F15" s="5"/>
    </row>
    <row r="16" spans="1:6" ht="29.25" thickBot="1">
      <c r="A16" s="101"/>
      <c r="B16" s="33" t="s">
        <v>10</v>
      </c>
      <c r="C16" s="28"/>
      <c r="D16" s="29"/>
      <c r="E16" s="30">
        <f t="shared" si="1"/>
        <v>0</v>
      </c>
      <c r="F16" s="5"/>
    </row>
    <row r="17" spans="1:6" ht="15.75" thickBot="1">
      <c r="A17" s="101"/>
      <c r="B17" s="32" t="s">
        <v>11</v>
      </c>
      <c r="C17" s="28"/>
      <c r="D17" s="29"/>
      <c r="E17" s="30">
        <f t="shared" si="1"/>
        <v>0</v>
      </c>
      <c r="F17" s="5"/>
    </row>
    <row r="18" spans="1:9" s="4" customFormat="1" ht="16.5" thickBot="1" thickTop="1">
      <c r="A18" s="102"/>
      <c r="B18" s="67" t="s">
        <v>12</v>
      </c>
      <c r="C18" s="70"/>
      <c r="D18" s="69"/>
      <c r="E18" s="68">
        <f>SUM(E12:E17)</f>
        <v>0</v>
      </c>
      <c r="G18" s="22"/>
      <c r="H18" s="22"/>
      <c r="I18" s="22"/>
    </row>
    <row r="19" spans="1:5" ht="15.75" customHeight="1" thickBot="1">
      <c r="A19" s="100" t="s">
        <v>47</v>
      </c>
      <c r="B19" s="27" t="s">
        <v>7</v>
      </c>
      <c r="C19" s="28">
        <v>20</v>
      </c>
      <c r="D19" s="29"/>
      <c r="E19" s="30">
        <f aca="true" t="shared" si="2" ref="E19:E24">C19*D19</f>
        <v>0</v>
      </c>
    </row>
    <row r="20" spans="1:5" ht="29.25" thickBot="1">
      <c r="A20" s="101"/>
      <c r="B20" s="31" t="s">
        <v>43</v>
      </c>
      <c r="C20" s="28">
        <v>10</v>
      </c>
      <c r="D20" s="29"/>
      <c r="E20" s="30">
        <f t="shared" si="2"/>
        <v>0</v>
      </c>
    </row>
    <row r="21" spans="1:5" ht="29.25" thickBot="1">
      <c r="A21" s="101"/>
      <c r="B21" s="32" t="s">
        <v>8</v>
      </c>
      <c r="C21" s="28">
        <v>5</v>
      </c>
      <c r="D21" s="29"/>
      <c r="E21" s="30">
        <f t="shared" si="2"/>
        <v>0</v>
      </c>
    </row>
    <row r="22" spans="1:5" ht="29.25" thickBot="1">
      <c r="A22" s="101"/>
      <c r="B22" s="32" t="s">
        <v>9</v>
      </c>
      <c r="C22" s="28"/>
      <c r="D22" s="29"/>
      <c r="E22" s="30">
        <f t="shared" si="2"/>
        <v>0</v>
      </c>
    </row>
    <row r="23" spans="1:5" ht="29.25" thickBot="1">
      <c r="A23" s="101"/>
      <c r="B23" s="33" t="s">
        <v>10</v>
      </c>
      <c r="C23" s="28"/>
      <c r="D23" s="29"/>
      <c r="E23" s="30">
        <f t="shared" si="2"/>
        <v>0</v>
      </c>
    </row>
    <row r="24" spans="1:5" ht="15.75" thickBot="1">
      <c r="A24" s="101"/>
      <c r="B24" s="32" t="s">
        <v>11</v>
      </c>
      <c r="C24" s="28">
        <v>5</v>
      </c>
      <c r="D24" s="29"/>
      <c r="E24" s="30">
        <f t="shared" si="2"/>
        <v>0</v>
      </c>
    </row>
    <row r="25" spans="1:5" ht="16.5" thickBot="1" thickTop="1">
      <c r="A25" s="102"/>
      <c r="B25" s="67" t="s">
        <v>12</v>
      </c>
      <c r="C25" s="70"/>
      <c r="D25" s="69"/>
      <c r="E25" s="68">
        <f>SUM(E19:E24)</f>
        <v>0</v>
      </c>
    </row>
    <row r="26" spans="1:5" ht="15.75" thickBot="1">
      <c r="A26" s="35" t="s">
        <v>23</v>
      </c>
      <c r="B26" s="36"/>
      <c r="C26" s="36"/>
      <c r="D26" s="38"/>
      <c r="E26" s="39">
        <f>(E11+E18+E25)</f>
        <v>0</v>
      </c>
    </row>
    <row r="27" spans="1:5" ht="24" customHeight="1" thickBot="1">
      <c r="A27" s="6"/>
      <c r="B27" s="6"/>
      <c r="C27" s="10"/>
      <c r="D27" s="7"/>
      <c r="E27" s="9"/>
    </row>
    <row r="28" spans="1:5" ht="15.75" thickBot="1">
      <c r="A28" s="40"/>
      <c r="B28" s="40" t="s">
        <v>69</v>
      </c>
      <c r="C28" s="25" t="s">
        <v>46</v>
      </c>
      <c r="D28" s="25" t="s">
        <v>41</v>
      </c>
      <c r="E28" s="26" t="s">
        <v>6</v>
      </c>
    </row>
    <row r="29" spans="1:5" ht="15.75" customHeight="1" thickBot="1">
      <c r="A29" s="100" t="s">
        <v>24</v>
      </c>
      <c r="B29" s="41" t="s">
        <v>25</v>
      </c>
      <c r="C29" s="28">
        <v>10</v>
      </c>
      <c r="D29" s="29"/>
      <c r="E29" s="30">
        <f aca="true" t="shared" si="3" ref="E29:E34">C29*D29</f>
        <v>0</v>
      </c>
    </row>
    <row r="30" spans="1:5" ht="29.25" thickBot="1">
      <c r="A30" s="101"/>
      <c r="B30" s="42" t="s">
        <v>45</v>
      </c>
      <c r="C30" s="28"/>
      <c r="D30" s="29"/>
      <c r="E30" s="30">
        <f t="shared" si="3"/>
        <v>0</v>
      </c>
    </row>
    <row r="31" spans="1:5" ht="29.25" thickBot="1">
      <c r="A31" s="101"/>
      <c r="B31" s="32" t="s">
        <v>8</v>
      </c>
      <c r="C31" s="28"/>
      <c r="D31" s="29"/>
      <c r="E31" s="30">
        <f t="shared" si="3"/>
        <v>0</v>
      </c>
    </row>
    <row r="32" spans="1:5" ht="29.25" thickBot="1">
      <c r="A32" s="101"/>
      <c r="B32" s="32" t="s">
        <v>9</v>
      </c>
      <c r="C32" s="28"/>
      <c r="D32" s="29"/>
      <c r="E32" s="30">
        <f t="shared" si="3"/>
        <v>0</v>
      </c>
    </row>
    <row r="33" spans="1:5" ht="29.25" thickBot="1">
      <c r="A33" s="101"/>
      <c r="B33" s="33" t="s">
        <v>10</v>
      </c>
      <c r="C33" s="28"/>
      <c r="D33" s="29"/>
      <c r="E33" s="30">
        <f t="shared" si="3"/>
        <v>0</v>
      </c>
    </row>
    <row r="34" spans="1:5" ht="15.75" thickBot="1">
      <c r="A34" s="101"/>
      <c r="B34" s="32" t="s">
        <v>11</v>
      </c>
      <c r="C34" s="28"/>
      <c r="D34" s="29"/>
      <c r="E34" s="30">
        <f t="shared" si="3"/>
        <v>0</v>
      </c>
    </row>
    <row r="35" spans="1:5" ht="16.5" thickBot="1" thickTop="1">
      <c r="A35" s="102"/>
      <c r="B35" s="67" t="s">
        <v>12</v>
      </c>
      <c r="C35" s="70"/>
      <c r="D35" s="69"/>
      <c r="E35" s="68">
        <f>SUM(E28:E34)</f>
        <v>0</v>
      </c>
    </row>
    <row r="36" spans="1:5" ht="15.75" customHeight="1" thickBot="1">
      <c r="A36" s="100" t="s">
        <v>26</v>
      </c>
      <c r="B36" s="41" t="s">
        <v>25</v>
      </c>
      <c r="C36" s="28"/>
      <c r="D36" s="29"/>
      <c r="E36" s="30">
        <f aca="true" t="shared" si="4" ref="E36:E41">C36*D36</f>
        <v>0</v>
      </c>
    </row>
    <row r="37" spans="1:5" ht="30.75" customHeight="1" thickBot="1">
      <c r="A37" s="101"/>
      <c r="B37" s="42" t="s">
        <v>45</v>
      </c>
      <c r="C37" s="65"/>
      <c r="D37" s="29"/>
      <c r="E37" s="30">
        <f t="shared" si="4"/>
        <v>0</v>
      </c>
    </row>
    <row r="38" spans="1:5" ht="29.25" thickBot="1">
      <c r="A38" s="101"/>
      <c r="B38" s="32" t="s">
        <v>8</v>
      </c>
      <c r="C38" s="28"/>
      <c r="D38" s="29"/>
      <c r="E38" s="30">
        <f t="shared" si="4"/>
        <v>0</v>
      </c>
    </row>
    <row r="39" spans="1:5" ht="29.25" thickBot="1">
      <c r="A39" s="101"/>
      <c r="B39" s="32" t="s">
        <v>9</v>
      </c>
      <c r="C39" s="28"/>
      <c r="D39" s="29"/>
      <c r="E39" s="30">
        <f t="shared" si="4"/>
        <v>0</v>
      </c>
    </row>
    <row r="40" spans="1:5" ht="29.25" thickBot="1">
      <c r="A40" s="101"/>
      <c r="B40" s="33" t="s">
        <v>10</v>
      </c>
      <c r="C40" s="28"/>
      <c r="D40" s="29"/>
      <c r="E40" s="30">
        <f t="shared" si="4"/>
        <v>0</v>
      </c>
    </row>
    <row r="41" spans="1:5" ht="15.75" thickBot="1">
      <c r="A41" s="101"/>
      <c r="B41" s="32" t="s">
        <v>11</v>
      </c>
      <c r="C41" s="28"/>
      <c r="D41" s="29"/>
      <c r="E41" s="30">
        <f t="shared" si="4"/>
        <v>0</v>
      </c>
    </row>
    <row r="42" spans="1:5" ht="16.5" thickBot="1" thickTop="1">
      <c r="A42" s="102"/>
      <c r="B42" s="67" t="s">
        <v>12</v>
      </c>
      <c r="C42" s="70"/>
      <c r="D42" s="69"/>
      <c r="E42" s="68">
        <f>SUM(E35:E41)</f>
        <v>0</v>
      </c>
    </row>
    <row r="43" spans="1:5" ht="15.75" customHeight="1" thickBot="1">
      <c r="A43" s="100" t="s">
        <v>48</v>
      </c>
      <c r="B43" s="41" t="s">
        <v>25</v>
      </c>
      <c r="C43" s="28">
        <v>10</v>
      </c>
      <c r="D43" s="29"/>
      <c r="E43" s="30">
        <f aca="true" t="shared" si="5" ref="E43:E48">C43*D43</f>
        <v>0</v>
      </c>
    </row>
    <row r="44" spans="1:5" ht="30.75" customHeight="1" thickBot="1" thickTop="1">
      <c r="A44" s="101"/>
      <c r="B44" s="42" t="s">
        <v>45</v>
      </c>
      <c r="C44" s="89"/>
      <c r="D44" s="29"/>
      <c r="E44" s="30">
        <f t="shared" si="5"/>
        <v>0</v>
      </c>
    </row>
    <row r="45" spans="1:5" ht="30" thickBot="1" thickTop="1">
      <c r="A45" s="101"/>
      <c r="B45" s="32" t="s">
        <v>8</v>
      </c>
      <c r="C45" s="28">
        <v>10</v>
      </c>
      <c r="D45" s="29"/>
      <c r="E45" s="30">
        <f t="shared" si="5"/>
        <v>0</v>
      </c>
    </row>
    <row r="46" spans="1:5" ht="29.25" thickBot="1">
      <c r="A46" s="101"/>
      <c r="B46" s="32" t="s">
        <v>9</v>
      </c>
      <c r="C46" s="28"/>
      <c r="D46" s="29"/>
      <c r="E46" s="30">
        <f t="shared" si="5"/>
        <v>0</v>
      </c>
    </row>
    <row r="47" spans="1:5" ht="29.25" thickBot="1">
      <c r="A47" s="101"/>
      <c r="B47" s="33" t="s">
        <v>10</v>
      </c>
      <c r="C47" s="28">
        <v>10</v>
      </c>
      <c r="D47" s="29"/>
      <c r="E47" s="30">
        <f t="shared" si="5"/>
        <v>0</v>
      </c>
    </row>
    <row r="48" spans="1:5" ht="15.75" thickBot="1">
      <c r="A48" s="101"/>
      <c r="B48" s="32" t="s">
        <v>11</v>
      </c>
      <c r="C48" s="28"/>
      <c r="D48" s="29"/>
      <c r="E48" s="30">
        <f t="shared" si="5"/>
        <v>0</v>
      </c>
    </row>
    <row r="49" spans="1:5" ht="16.5" thickBot="1" thickTop="1">
      <c r="A49" s="102"/>
      <c r="B49" s="67" t="s">
        <v>12</v>
      </c>
      <c r="C49" s="70"/>
      <c r="D49" s="69"/>
      <c r="E49" s="68">
        <f>SUM(E42:E48)</f>
        <v>0</v>
      </c>
    </row>
    <row r="50" spans="1:5" ht="15.75" thickBot="1">
      <c r="A50" s="35" t="s">
        <v>27</v>
      </c>
      <c r="B50" s="36"/>
      <c r="C50" s="36"/>
      <c r="D50" s="36"/>
      <c r="E50" s="39">
        <f>(E35+E42+E49)</f>
        <v>0</v>
      </c>
    </row>
    <row r="51" spans="1:5" ht="24.75" customHeight="1" thickBot="1">
      <c r="A51" s="6"/>
      <c r="B51" s="6"/>
      <c r="C51" s="90"/>
      <c r="D51" s="6"/>
      <c r="E51" s="8"/>
    </row>
    <row r="52" spans="1:5" ht="15.75" thickBot="1">
      <c r="A52" s="40"/>
      <c r="B52" s="40" t="s">
        <v>74</v>
      </c>
      <c r="C52" s="25" t="s">
        <v>46</v>
      </c>
      <c r="D52" s="25" t="s">
        <v>41</v>
      </c>
      <c r="E52" s="26" t="s">
        <v>6</v>
      </c>
    </row>
    <row r="53" spans="1:5" ht="16.5" customHeight="1" thickBot="1">
      <c r="A53" s="44" t="s">
        <v>28</v>
      </c>
      <c r="B53" s="32" t="s">
        <v>32</v>
      </c>
      <c r="C53" s="45">
        <v>10</v>
      </c>
      <c r="D53" s="29"/>
      <c r="E53" s="30">
        <f>C53*D53</f>
        <v>0</v>
      </c>
    </row>
    <row r="54" spans="1:5" ht="15.75" customHeight="1" thickBot="1">
      <c r="A54" s="46"/>
      <c r="B54" s="32" t="s">
        <v>33</v>
      </c>
      <c r="C54" s="45">
        <v>10</v>
      </c>
      <c r="D54" s="29"/>
      <c r="E54" s="30">
        <f aca="true" t="shared" si="6" ref="E54:E60">C54*D54</f>
        <v>0</v>
      </c>
    </row>
    <row r="55" spans="1:5" ht="15.75" thickBot="1">
      <c r="A55" s="46"/>
      <c r="B55" s="32" t="s">
        <v>34</v>
      </c>
      <c r="C55" s="45"/>
      <c r="D55" s="29"/>
      <c r="E55" s="30">
        <f t="shared" si="6"/>
        <v>0</v>
      </c>
    </row>
    <row r="56" spans="1:5" ht="15.75" thickBot="1">
      <c r="A56" s="46"/>
      <c r="B56" s="32" t="s">
        <v>35</v>
      </c>
      <c r="C56" s="45"/>
      <c r="D56" s="29"/>
      <c r="E56" s="30">
        <f t="shared" si="6"/>
        <v>0</v>
      </c>
    </row>
    <row r="57" spans="1:5" ht="15.75" thickBot="1">
      <c r="A57" s="46"/>
      <c r="B57" s="32" t="s">
        <v>36</v>
      </c>
      <c r="C57" s="45"/>
      <c r="D57" s="29"/>
      <c r="E57" s="30">
        <f t="shared" si="6"/>
        <v>0</v>
      </c>
    </row>
    <row r="58" spans="1:5" ht="15.75" thickBot="1">
      <c r="A58" s="46"/>
      <c r="B58" s="32" t="s">
        <v>37</v>
      </c>
      <c r="C58" s="45"/>
      <c r="D58" s="29"/>
      <c r="E58" s="30">
        <f t="shared" si="6"/>
        <v>0</v>
      </c>
    </row>
    <row r="59" spans="1:5" ht="15.75" thickBot="1">
      <c r="A59" s="46"/>
      <c r="B59" s="32" t="s">
        <v>38</v>
      </c>
      <c r="C59" s="45"/>
      <c r="D59" s="29"/>
      <c r="E59" s="30">
        <f t="shared" si="6"/>
        <v>0</v>
      </c>
    </row>
    <row r="60" spans="1:5" ht="15.75" thickBot="1">
      <c r="A60" s="46"/>
      <c r="B60" s="33" t="s">
        <v>39</v>
      </c>
      <c r="C60" s="71"/>
      <c r="D60" s="63"/>
      <c r="E60" s="64">
        <f t="shared" si="6"/>
        <v>0</v>
      </c>
    </row>
    <row r="61" spans="1:5" ht="16.5" thickBot="1" thickTop="1">
      <c r="A61" s="72" t="s">
        <v>29</v>
      </c>
      <c r="B61" s="73"/>
      <c r="C61" s="73"/>
      <c r="D61" s="73"/>
      <c r="E61" s="74">
        <f>SUM(E53:E60)</f>
        <v>0</v>
      </c>
    </row>
    <row r="62" ht="24.75" customHeight="1" thickTop="1"/>
    <row r="63" ht="24.75" customHeight="1"/>
    <row r="64" ht="15" customHeight="1"/>
    <row r="65" spans="1:5" ht="15.75" thickBot="1">
      <c r="A65" s="48"/>
      <c r="B65" s="14"/>
      <c r="C65" s="15"/>
      <c r="D65" s="15"/>
      <c r="E65" s="6"/>
    </row>
    <row r="66" spans="2:5" ht="15" customHeight="1" thickBot="1">
      <c r="B66" s="49" t="s">
        <v>16</v>
      </c>
      <c r="C66" s="50"/>
      <c r="D66" s="51"/>
      <c r="E66" s="6"/>
    </row>
    <row r="67" spans="2:5" ht="15" customHeight="1" thickBot="1">
      <c r="B67" s="52" t="s">
        <v>17</v>
      </c>
      <c r="C67" s="53" t="s">
        <v>72</v>
      </c>
      <c r="D67" s="54" t="s">
        <v>19</v>
      </c>
      <c r="E67" s="6"/>
    </row>
    <row r="68" spans="2:5" ht="15" customHeight="1">
      <c r="B68" s="55" t="s">
        <v>5</v>
      </c>
      <c r="C68" s="16">
        <v>0.03</v>
      </c>
      <c r="D68" s="75">
        <f>E26*C68</f>
        <v>0</v>
      </c>
      <c r="E68" s="6"/>
    </row>
    <row r="69" spans="2:5" ht="15" customHeight="1">
      <c r="B69" s="56" t="s">
        <v>31</v>
      </c>
      <c r="C69" s="17">
        <v>0.95</v>
      </c>
      <c r="D69" s="75">
        <f>E50*C69</f>
        <v>0</v>
      </c>
      <c r="E69" s="6"/>
    </row>
    <row r="70" spans="2:5" ht="26.25" customHeight="1" thickBot="1">
      <c r="B70" s="57" t="s">
        <v>20</v>
      </c>
      <c r="C70" s="18">
        <v>0.02</v>
      </c>
      <c r="D70" s="76">
        <f>E61*C70</f>
        <v>0</v>
      </c>
      <c r="E70" s="6"/>
    </row>
    <row r="71" spans="2:5" ht="15" customHeight="1" thickBot="1">
      <c r="B71" s="58" t="s">
        <v>21</v>
      </c>
      <c r="C71" s="59"/>
      <c r="D71" s="77">
        <f>SUM(D68:D70)</f>
        <v>0</v>
      </c>
      <c r="E71" s="6"/>
    </row>
    <row r="72" spans="2:5" ht="15" customHeight="1">
      <c r="B72" s="94" t="s">
        <v>22</v>
      </c>
      <c r="C72" s="95"/>
      <c r="D72" s="96"/>
      <c r="E72" s="6"/>
    </row>
    <row r="73" spans="2:5" ht="15.75" thickBot="1">
      <c r="B73" s="97"/>
      <c r="C73" s="98"/>
      <c r="D73" s="99"/>
      <c r="E73" s="6"/>
    </row>
  </sheetData>
  <mergeCells count="7">
    <mergeCell ref="B72:D73"/>
    <mergeCell ref="A5:A11"/>
    <mergeCell ref="A12:A18"/>
    <mergeCell ref="A19:A25"/>
    <mergeCell ref="A29:A35"/>
    <mergeCell ref="A36:A42"/>
    <mergeCell ref="A43:A49"/>
  </mergeCells>
  <printOptions/>
  <pageMargins left="0.07874015748031496" right="0.03937007874015748" top="0.07874015748031496" bottom="0.0787401574803149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I72"/>
  <sheetViews>
    <sheetView workbookViewId="0" topLeftCell="A46">
      <selection activeCell="E46" sqref="E1:E1048576"/>
    </sheetView>
  </sheetViews>
  <sheetFormatPr defaultColWidth="11.421875" defaultRowHeight="15"/>
  <cols>
    <col min="1" max="1" width="25.8515625" style="22" customWidth="1"/>
    <col min="2" max="2" width="72.00390625" style="22" customWidth="1"/>
    <col min="3" max="3" width="8.28125" style="20" customWidth="1"/>
    <col min="4" max="4" width="12.140625" style="20" customWidth="1"/>
    <col min="5" max="5" width="13.8515625" style="21" customWidth="1"/>
    <col min="6" max="6" width="15.8515625" style="22" customWidth="1"/>
    <col min="7" max="7" width="37.140625" style="22" customWidth="1"/>
    <col min="8" max="8" width="14.57421875" style="22" customWidth="1"/>
    <col min="9" max="9" width="18.421875" style="22" customWidth="1"/>
    <col min="10" max="16384" width="11.421875" style="22" customWidth="1"/>
  </cols>
  <sheetData>
    <row r="1" spans="1:2" ht="18.75" thickBot="1">
      <c r="A1" s="12" t="s">
        <v>51</v>
      </c>
      <c r="B1" s="19"/>
    </row>
    <row r="2" spans="1:2" ht="19.5" thickBot="1">
      <c r="A2" s="13" t="s">
        <v>13</v>
      </c>
      <c r="B2" s="60" t="s">
        <v>14</v>
      </c>
    </row>
    <row r="3" spans="1:2" ht="15.75" thickBot="1">
      <c r="A3" s="23"/>
      <c r="B3" s="19"/>
    </row>
    <row r="4" spans="1:5" ht="15.75" thickBot="1">
      <c r="A4" s="24"/>
      <c r="B4" s="24" t="s">
        <v>5</v>
      </c>
      <c r="C4" s="25" t="s">
        <v>46</v>
      </c>
      <c r="D4" s="25" t="s">
        <v>41</v>
      </c>
      <c r="E4" s="26" t="s">
        <v>6</v>
      </c>
    </row>
    <row r="5" spans="1:6" ht="16.5" customHeight="1" thickBot="1">
      <c r="A5" s="100" t="s">
        <v>42</v>
      </c>
      <c r="B5" s="27" t="s">
        <v>7</v>
      </c>
      <c r="C5" s="28"/>
      <c r="D5" s="29"/>
      <c r="E5" s="30">
        <f aca="true" t="shared" si="0" ref="E5:E24">C5*D5</f>
        <v>0</v>
      </c>
      <c r="F5" s="5"/>
    </row>
    <row r="6" spans="1:6" ht="32.25" customHeight="1" thickBot="1">
      <c r="A6" s="101"/>
      <c r="B6" s="31" t="s">
        <v>43</v>
      </c>
      <c r="C6" s="28"/>
      <c r="D6" s="29"/>
      <c r="E6" s="30">
        <f t="shared" si="0"/>
        <v>0</v>
      </c>
      <c r="F6" s="5"/>
    </row>
    <row r="7" spans="1:6" ht="29.25" thickBot="1">
      <c r="A7" s="101"/>
      <c r="B7" s="32" t="s">
        <v>8</v>
      </c>
      <c r="C7" s="28"/>
      <c r="D7" s="29"/>
      <c r="E7" s="30">
        <f t="shared" si="0"/>
        <v>0</v>
      </c>
      <c r="F7" s="5"/>
    </row>
    <row r="8" spans="1:6" ht="29.25" thickBot="1">
      <c r="A8" s="101"/>
      <c r="B8" s="32" t="s">
        <v>9</v>
      </c>
      <c r="C8" s="28"/>
      <c r="D8" s="29"/>
      <c r="E8" s="30">
        <f t="shared" si="0"/>
        <v>0</v>
      </c>
      <c r="F8" s="5"/>
    </row>
    <row r="9" spans="1:6" ht="29.25" thickBot="1">
      <c r="A9" s="101"/>
      <c r="B9" s="33" t="s">
        <v>10</v>
      </c>
      <c r="C9" s="28"/>
      <c r="D9" s="29"/>
      <c r="E9" s="30">
        <f t="shared" si="0"/>
        <v>0</v>
      </c>
      <c r="F9" s="5"/>
    </row>
    <row r="10" spans="1:6" ht="15.75" customHeight="1" thickBot="1">
      <c r="A10" s="101"/>
      <c r="B10" s="32" t="s">
        <v>11</v>
      </c>
      <c r="C10" s="28"/>
      <c r="D10" s="29"/>
      <c r="E10" s="30">
        <f t="shared" si="0"/>
        <v>0</v>
      </c>
      <c r="F10" s="5"/>
    </row>
    <row r="11" spans="1:6" ht="16.5" thickBot="1" thickTop="1">
      <c r="A11" s="102"/>
      <c r="B11" s="67" t="s">
        <v>12</v>
      </c>
      <c r="C11" s="70"/>
      <c r="D11" s="69"/>
      <c r="E11" s="68">
        <f>SUM(E5:E10)</f>
        <v>0</v>
      </c>
      <c r="F11" s="5"/>
    </row>
    <row r="12" spans="1:6" ht="16.5" customHeight="1" thickBot="1">
      <c r="A12" s="100" t="s">
        <v>44</v>
      </c>
      <c r="B12" s="41" t="s">
        <v>7</v>
      </c>
      <c r="C12" s="65"/>
      <c r="D12" s="66"/>
      <c r="E12" s="30">
        <f t="shared" si="0"/>
        <v>0</v>
      </c>
      <c r="F12" s="5"/>
    </row>
    <row r="13" spans="1:6" ht="29.25" thickBot="1">
      <c r="A13" s="101"/>
      <c r="B13" s="31" t="s">
        <v>43</v>
      </c>
      <c r="C13" s="28"/>
      <c r="D13" s="29"/>
      <c r="E13" s="30">
        <f t="shared" si="0"/>
        <v>0</v>
      </c>
      <c r="F13" s="5"/>
    </row>
    <row r="14" spans="1:9" ht="31.5" customHeight="1" thickBot="1">
      <c r="A14" s="101"/>
      <c r="B14" s="32" t="s">
        <v>8</v>
      </c>
      <c r="C14" s="28"/>
      <c r="D14" s="29"/>
      <c r="E14" s="30">
        <f t="shared" si="0"/>
        <v>0</v>
      </c>
      <c r="F14" s="5"/>
      <c r="G14" s="34"/>
      <c r="H14" s="34"/>
      <c r="I14" s="34"/>
    </row>
    <row r="15" spans="1:6" ht="29.25" thickBot="1">
      <c r="A15" s="101"/>
      <c r="B15" s="32" t="s">
        <v>9</v>
      </c>
      <c r="C15" s="28"/>
      <c r="D15" s="29"/>
      <c r="E15" s="30">
        <f t="shared" si="0"/>
        <v>0</v>
      </c>
      <c r="F15" s="5"/>
    </row>
    <row r="16" spans="1:6" ht="29.25" thickBot="1">
      <c r="A16" s="101"/>
      <c r="B16" s="33" t="s">
        <v>10</v>
      </c>
      <c r="C16" s="28"/>
      <c r="D16" s="29"/>
      <c r="E16" s="30">
        <f t="shared" si="0"/>
        <v>0</v>
      </c>
      <c r="F16" s="5"/>
    </row>
    <row r="17" spans="1:6" ht="15.75" thickBot="1">
      <c r="A17" s="101"/>
      <c r="B17" s="32" t="s">
        <v>11</v>
      </c>
      <c r="C17" s="28"/>
      <c r="D17" s="29"/>
      <c r="E17" s="30">
        <f t="shared" si="0"/>
        <v>0</v>
      </c>
      <c r="F17" s="5"/>
    </row>
    <row r="18" spans="1:9" s="4" customFormat="1" ht="16.5" thickBot="1" thickTop="1">
      <c r="A18" s="102"/>
      <c r="B18" s="67" t="s">
        <v>12</v>
      </c>
      <c r="C18" s="70"/>
      <c r="D18" s="69"/>
      <c r="E18" s="68">
        <f>SUM(E12:E17)</f>
        <v>0</v>
      </c>
      <c r="G18" s="22"/>
      <c r="H18" s="22"/>
      <c r="I18" s="22"/>
    </row>
    <row r="19" spans="1:5" ht="15.75" customHeight="1" thickBot="1">
      <c r="A19" s="100" t="s">
        <v>47</v>
      </c>
      <c r="B19" s="27" t="s">
        <v>7</v>
      </c>
      <c r="C19" s="28"/>
      <c r="D19" s="29"/>
      <c r="E19" s="30">
        <f t="shared" si="0"/>
        <v>0</v>
      </c>
    </row>
    <row r="20" spans="1:5" ht="29.25" thickBot="1">
      <c r="A20" s="101"/>
      <c r="B20" s="31" t="s">
        <v>43</v>
      </c>
      <c r="C20" s="28"/>
      <c r="D20" s="29"/>
      <c r="E20" s="30">
        <f t="shared" si="0"/>
        <v>0</v>
      </c>
    </row>
    <row r="21" spans="1:5" ht="29.25" thickBot="1">
      <c r="A21" s="101"/>
      <c r="B21" s="32" t="s">
        <v>8</v>
      </c>
      <c r="C21" s="28"/>
      <c r="D21" s="29"/>
      <c r="E21" s="30">
        <f t="shared" si="0"/>
        <v>0</v>
      </c>
    </row>
    <row r="22" spans="1:5" ht="29.25" thickBot="1">
      <c r="A22" s="101"/>
      <c r="B22" s="32" t="s">
        <v>9</v>
      </c>
      <c r="C22" s="28"/>
      <c r="D22" s="29"/>
      <c r="E22" s="30">
        <f t="shared" si="0"/>
        <v>0</v>
      </c>
    </row>
    <row r="23" spans="1:5" ht="29.25" thickBot="1">
      <c r="A23" s="101"/>
      <c r="B23" s="33" t="s">
        <v>10</v>
      </c>
      <c r="C23" s="28"/>
      <c r="D23" s="29"/>
      <c r="E23" s="30">
        <f t="shared" si="0"/>
        <v>0</v>
      </c>
    </row>
    <row r="24" spans="1:5" ht="15.75" thickBot="1">
      <c r="A24" s="101"/>
      <c r="B24" s="32" t="s">
        <v>11</v>
      </c>
      <c r="C24" s="28"/>
      <c r="D24" s="29"/>
      <c r="E24" s="30">
        <f t="shared" si="0"/>
        <v>0</v>
      </c>
    </row>
    <row r="25" spans="1:5" ht="16.5" thickBot="1" thickTop="1">
      <c r="A25" s="102"/>
      <c r="B25" s="67" t="s">
        <v>12</v>
      </c>
      <c r="C25" s="70"/>
      <c r="D25" s="69"/>
      <c r="E25" s="68">
        <f>SUM(E19:E24)</f>
        <v>0</v>
      </c>
    </row>
    <row r="26" spans="1:5" ht="15.75" thickBot="1">
      <c r="A26" s="35" t="s">
        <v>23</v>
      </c>
      <c r="B26" s="36"/>
      <c r="C26" s="37"/>
      <c r="D26" s="38"/>
      <c r="E26" s="39">
        <f>(E11+E18+E25)</f>
        <v>0</v>
      </c>
    </row>
    <row r="27" spans="1:5" ht="24" customHeight="1" thickBot="1">
      <c r="A27" s="6"/>
      <c r="B27" s="6"/>
      <c r="C27" s="10"/>
      <c r="D27" s="7"/>
      <c r="E27" s="9"/>
    </row>
    <row r="28" spans="1:5" ht="15.75" thickBot="1">
      <c r="A28" s="40"/>
      <c r="B28" s="40" t="s">
        <v>69</v>
      </c>
      <c r="C28" s="25" t="s">
        <v>46</v>
      </c>
      <c r="D28" s="25" t="s">
        <v>41</v>
      </c>
      <c r="E28" s="26" t="s">
        <v>6</v>
      </c>
    </row>
    <row r="29" spans="1:5" ht="15.75" customHeight="1" thickBot="1">
      <c r="A29" s="100" t="s">
        <v>24</v>
      </c>
      <c r="B29" s="41" t="s">
        <v>25</v>
      </c>
      <c r="C29" s="28">
        <v>250</v>
      </c>
      <c r="D29" s="29"/>
      <c r="E29" s="30">
        <f>C29*D29</f>
        <v>0</v>
      </c>
    </row>
    <row r="30" spans="1:5" ht="29.25" thickBot="1">
      <c r="A30" s="101"/>
      <c r="B30" s="42" t="s">
        <v>45</v>
      </c>
      <c r="C30" s="28"/>
      <c r="D30" s="29"/>
      <c r="E30" s="30">
        <f aca="true" t="shared" si="1" ref="E30:E34">C30*D30</f>
        <v>0</v>
      </c>
    </row>
    <row r="31" spans="1:5" ht="29.25" thickBot="1">
      <c r="A31" s="101"/>
      <c r="B31" s="32" t="s">
        <v>8</v>
      </c>
      <c r="C31" s="28"/>
      <c r="D31" s="29"/>
      <c r="E31" s="30">
        <f t="shared" si="1"/>
        <v>0</v>
      </c>
    </row>
    <row r="32" spans="1:5" ht="29.25" thickBot="1">
      <c r="A32" s="101"/>
      <c r="B32" s="32" t="s">
        <v>9</v>
      </c>
      <c r="C32" s="28"/>
      <c r="D32" s="29"/>
      <c r="E32" s="30">
        <f t="shared" si="1"/>
        <v>0</v>
      </c>
    </row>
    <row r="33" spans="1:5" ht="29.25" thickBot="1">
      <c r="A33" s="101"/>
      <c r="B33" s="33" t="s">
        <v>10</v>
      </c>
      <c r="C33" s="28"/>
      <c r="D33" s="29"/>
      <c r="E33" s="30">
        <f t="shared" si="1"/>
        <v>0</v>
      </c>
    </row>
    <row r="34" spans="1:5" ht="15.75" thickBot="1">
      <c r="A34" s="101"/>
      <c r="B34" s="32" t="s">
        <v>11</v>
      </c>
      <c r="C34" s="28"/>
      <c r="D34" s="29"/>
      <c r="E34" s="30">
        <f t="shared" si="1"/>
        <v>0</v>
      </c>
    </row>
    <row r="35" spans="1:5" ht="16.5" thickBot="1" thickTop="1">
      <c r="A35" s="102"/>
      <c r="B35" s="67" t="s">
        <v>12</v>
      </c>
      <c r="C35" s="70"/>
      <c r="D35" s="69"/>
      <c r="E35" s="68">
        <f>SUM(E28:E34)</f>
        <v>0</v>
      </c>
    </row>
    <row r="36" spans="1:5" ht="15.75" customHeight="1" thickBot="1">
      <c r="A36" s="100" t="s">
        <v>26</v>
      </c>
      <c r="B36" s="41" t="s">
        <v>25</v>
      </c>
      <c r="C36" s="28"/>
      <c r="D36" s="29"/>
      <c r="E36" s="30">
        <f aca="true" t="shared" si="2" ref="E36:E48">C36*D36</f>
        <v>0</v>
      </c>
    </row>
    <row r="37" spans="1:5" ht="30.75" customHeight="1" thickBot="1">
      <c r="A37" s="101"/>
      <c r="B37" s="42" t="s">
        <v>45</v>
      </c>
      <c r="C37" s="65"/>
      <c r="D37" s="29"/>
      <c r="E37" s="30">
        <f t="shared" si="2"/>
        <v>0</v>
      </c>
    </row>
    <row r="38" spans="1:5" ht="29.25" thickBot="1">
      <c r="A38" s="101"/>
      <c r="B38" s="32" t="s">
        <v>8</v>
      </c>
      <c r="C38" s="28"/>
      <c r="D38" s="29"/>
      <c r="E38" s="30">
        <f t="shared" si="2"/>
        <v>0</v>
      </c>
    </row>
    <row r="39" spans="1:5" ht="29.25" thickBot="1">
      <c r="A39" s="101"/>
      <c r="B39" s="32" t="s">
        <v>9</v>
      </c>
      <c r="C39" s="28"/>
      <c r="D39" s="29"/>
      <c r="E39" s="30">
        <f t="shared" si="2"/>
        <v>0</v>
      </c>
    </row>
    <row r="40" spans="1:5" ht="29.25" thickBot="1">
      <c r="A40" s="101"/>
      <c r="B40" s="33" t="s">
        <v>10</v>
      </c>
      <c r="C40" s="28"/>
      <c r="D40" s="29"/>
      <c r="E40" s="30">
        <f t="shared" si="2"/>
        <v>0</v>
      </c>
    </row>
    <row r="41" spans="1:5" ht="15.75" thickBot="1">
      <c r="A41" s="101"/>
      <c r="B41" s="32" t="s">
        <v>11</v>
      </c>
      <c r="C41" s="28"/>
      <c r="D41" s="29"/>
      <c r="E41" s="30">
        <f t="shared" si="2"/>
        <v>0</v>
      </c>
    </row>
    <row r="42" spans="1:5" ht="16.5" thickBot="1" thickTop="1">
      <c r="A42" s="102"/>
      <c r="B42" s="67" t="s">
        <v>12</v>
      </c>
      <c r="C42" s="70"/>
      <c r="D42" s="69"/>
      <c r="E42" s="68">
        <f>SUM(E35:E41)</f>
        <v>0</v>
      </c>
    </row>
    <row r="43" spans="1:5" ht="15.75" customHeight="1" thickBot="1">
      <c r="A43" s="100" t="s">
        <v>48</v>
      </c>
      <c r="B43" s="41" t="s">
        <v>25</v>
      </c>
      <c r="C43" s="28"/>
      <c r="D43" s="29"/>
      <c r="E43" s="30">
        <f t="shared" si="2"/>
        <v>0</v>
      </c>
    </row>
    <row r="44" spans="1:5" ht="30.75" customHeight="1" thickBot="1" thickTop="1">
      <c r="A44" s="101"/>
      <c r="B44" s="42" t="s">
        <v>45</v>
      </c>
      <c r="C44" s="70"/>
      <c r="D44" s="29"/>
      <c r="E44" s="30">
        <f t="shared" si="2"/>
        <v>0</v>
      </c>
    </row>
    <row r="45" spans="1:5" ht="30" thickBot="1" thickTop="1">
      <c r="A45" s="101"/>
      <c r="B45" s="32" t="s">
        <v>8</v>
      </c>
      <c r="C45" s="28"/>
      <c r="D45" s="29"/>
      <c r="E45" s="30">
        <f t="shared" si="2"/>
        <v>0</v>
      </c>
    </row>
    <row r="46" spans="1:5" ht="29.25" thickBot="1">
      <c r="A46" s="101"/>
      <c r="B46" s="32" t="s">
        <v>9</v>
      </c>
      <c r="C46" s="28"/>
      <c r="D46" s="29"/>
      <c r="E46" s="30">
        <f t="shared" si="2"/>
        <v>0</v>
      </c>
    </row>
    <row r="47" spans="1:5" ht="29.25" thickBot="1">
      <c r="A47" s="101"/>
      <c r="B47" s="33" t="s">
        <v>10</v>
      </c>
      <c r="C47" s="28"/>
      <c r="D47" s="29"/>
      <c r="E47" s="30">
        <f t="shared" si="2"/>
        <v>0</v>
      </c>
    </row>
    <row r="48" spans="1:5" ht="15.75" thickBot="1">
      <c r="A48" s="101"/>
      <c r="B48" s="32" t="s">
        <v>11</v>
      </c>
      <c r="C48" s="28"/>
      <c r="D48" s="29"/>
      <c r="E48" s="30">
        <f t="shared" si="2"/>
        <v>0</v>
      </c>
    </row>
    <row r="49" spans="1:5" ht="16.5" thickBot="1" thickTop="1">
      <c r="A49" s="102"/>
      <c r="B49" s="67" t="s">
        <v>12</v>
      </c>
      <c r="C49" s="70"/>
      <c r="D49" s="69"/>
      <c r="E49" s="68">
        <f>SUM(E42:E48)</f>
        <v>0</v>
      </c>
    </row>
    <row r="50" spans="1:5" ht="15.75" thickBot="1">
      <c r="A50" s="35" t="s">
        <v>27</v>
      </c>
      <c r="B50" s="36"/>
      <c r="C50" s="36"/>
      <c r="D50" s="36"/>
      <c r="E50" s="39">
        <f>(E35+E42+E49)</f>
        <v>0</v>
      </c>
    </row>
    <row r="51" spans="1:5" ht="24.75" customHeight="1" thickBot="1">
      <c r="A51" s="6"/>
      <c r="B51" s="6"/>
      <c r="C51" s="90"/>
      <c r="D51" s="6"/>
      <c r="E51" s="8"/>
    </row>
    <row r="52" spans="1:5" ht="15.75" thickBot="1">
      <c r="A52" s="40"/>
      <c r="B52" s="40" t="s">
        <v>74</v>
      </c>
      <c r="C52" s="25" t="s">
        <v>46</v>
      </c>
      <c r="D52" s="25" t="s">
        <v>41</v>
      </c>
      <c r="E52" s="26" t="s">
        <v>6</v>
      </c>
    </row>
    <row r="53" spans="1:5" ht="16.5" customHeight="1" thickBot="1">
      <c r="A53" s="44" t="s">
        <v>28</v>
      </c>
      <c r="B53" s="32" t="s">
        <v>32</v>
      </c>
      <c r="C53" s="45"/>
      <c r="D53" s="29"/>
      <c r="E53" s="30">
        <f>C53*D53</f>
        <v>0</v>
      </c>
    </row>
    <row r="54" spans="1:5" ht="15.75" customHeight="1" thickBot="1">
      <c r="A54" s="46"/>
      <c r="B54" s="32" t="s">
        <v>33</v>
      </c>
      <c r="C54" s="45"/>
      <c r="D54" s="29"/>
      <c r="E54" s="30">
        <f aca="true" t="shared" si="3" ref="E54:E60">C54*D54</f>
        <v>0</v>
      </c>
    </row>
    <row r="55" spans="1:5" ht="15.75" thickBot="1">
      <c r="A55" s="46"/>
      <c r="B55" s="32" t="s">
        <v>34</v>
      </c>
      <c r="C55" s="45"/>
      <c r="D55" s="29"/>
      <c r="E55" s="30">
        <f t="shared" si="3"/>
        <v>0</v>
      </c>
    </row>
    <row r="56" spans="1:5" ht="15.75" thickBot="1">
      <c r="A56" s="46"/>
      <c r="B56" s="32" t="s">
        <v>35</v>
      </c>
      <c r="C56" s="45"/>
      <c r="D56" s="29"/>
      <c r="E56" s="30">
        <f t="shared" si="3"/>
        <v>0</v>
      </c>
    </row>
    <row r="57" spans="1:5" ht="15.75" thickBot="1">
      <c r="A57" s="46"/>
      <c r="B57" s="32" t="s">
        <v>36</v>
      </c>
      <c r="C57" s="45"/>
      <c r="D57" s="29"/>
      <c r="E57" s="30">
        <f t="shared" si="3"/>
        <v>0</v>
      </c>
    </row>
    <row r="58" spans="1:5" ht="15.75" thickBot="1">
      <c r="A58" s="46"/>
      <c r="B58" s="32" t="s">
        <v>37</v>
      </c>
      <c r="C58" s="45"/>
      <c r="D58" s="29"/>
      <c r="E58" s="30">
        <f t="shared" si="3"/>
        <v>0</v>
      </c>
    </row>
    <row r="59" spans="1:5" ht="15.75" thickBot="1">
      <c r="A59" s="46"/>
      <c r="B59" s="32" t="s">
        <v>38</v>
      </c>
      <c r="C59" s="45"/>
      <c r="D59" s="29"/>
      <c r="E59" s="30">
        <f t="shared" si="3"/>
        <v>0</v>
      </c>
    </row>
    <row r="60" spans="1:5" ht="15.75" thickBot="1">
      <c r="A60" s="46"/>
      <c r="B60" s="33" t="s">
        <v>39</v>
      </c>
      <c r="C60" s="71"/>
      <c r="D60" s="63"/>
      <c r="E60" s="64">
        <f t="shared" si="3"/>
        <v>0</v>
      </c>
    </row>
    <row r="61" spans="1:5" ht="16.5" thickBot="1" thickTop="1">
      <c r="A61" s="72" t="s">
        <v>29</v>
      </c>
      <c r="B61" s="73"/>
      <c r="C61" s="73"/>
      <c r="D61" s="73"/>
      <c r="E61" s="74">
        <f>SUM(E53:E60)</f>
        <v>0</v>
      </c>
    </row>
    <row r="62" ht="24.75" customHeight="1" thickTop="1"/>
    <row r="63" ht="15" customHeight="1"/>
    <row r="64" spans="1:5" ht="15.75" thickBot="1">
      <c r="A64" s="48"/>
      <c r="B64" s="14"/>
      <c r="C64" s="15"/>
      <c r="D64" s="15"/>
      <c r="E64" s="6"/>
    </row>
    <row r="65" spans="2:5" ht="15" customHeight="1" thickBot="1">
      <c r="B65" s="49" t="s">
        <v>16</v>
      </c>
      <c r="C65" s="50"/>
      <c r="D65" s="51"/>
      <c r="E65" s="6"/>
    </row>
    <row r="66" spans="2:5" ht="15" customHeight="1" thickBot="1">
      <c r="B66" s="52" t="s">
        <v>17</v>
      </c>
      <c r="C66" s="53" t="s">
        <v>72</v>
      </c>
      <c r="D66" s="54" t="s">
        <v>19</v>
      </c>
      <c r="E66" s="6"/>
    </row>
    <row r="67" spans="2:5" ht="15" customHeight="1">
      <c r="B67" s="55" t="s">
        <v>5</v>
      </c>
      <c r="C67" s="16">
        <v>0.03</v>
      </c>
      <c r="D67" s="75">
        <f>E26*C67</f>
        <v>0</v>
      </c>
      <c r="E67" s="6"/>
    </row>
    <row r="68" spans="2:5" ht="15" customHeight="1">
      <c r="B68" s="56" t="s">
        <v>31</v>
      </c>
      <c r="C68" s="17">
        <v>0.95</v>
      </c>
      <c r="D68" s="75">
        <f>E50*C68</f>
        <v>0</v>
      </c>
      <c r="E68" s="6"/>
    </row>
    <row r="69" spans="2:5" ht="26.25" customHeight="1" thickBot="1">
      <c r="B69" s="57" t="s">
        <v>20</v>
      </c>
      <c r="C69" s="18">
        <v>0.02</v>
      </c>
      <c r="D69" s="76">
        <f>E61*C69</f>
        <v>0</v>
      </c>
      <c r="E69" s="6"/>
    </row>
    <row r="70" spans="2:5" ht="15" customHeight="1" thickBot="1">
      <c r="B70" s="58" t="s">
        <v>21</v>
      </c>
      <c r="C70" s="59"/>
      <c r="D70" s="77">
        <f>SUM(D67:D69)</f>
        <v>0</v>
      </c>
      <c r="E70" s="6"/>
    </row>
    <row r="71" spans="2:5" ht="15" customHeight="1">
      <c r="B71" s="94" t="s">
        <v>22</v>
      </c>
      <c r="C71" s="95"/>
      <c r="D71" s="96"/>
      <c r="E71" s="6"/>
    </row>
    <row r="72" spans="2:5" ht="15.75" thickBot="1">
      <c r="B72" s="97"/>
      <c r="C72" s="98"/>
      <c r="D72" s="99"/>
      <c r="E72" s="6"/>
    </row>
  </sheetData>
  <sheetProtection formatCells="0" formatColumns="0" formatRows="0"/>
  <mergeCells count="7">
    <mergeCell ref="A29:A35"/>
    <mergeCell ref="A36:A42"/>
    <mergeCell ref="A43:A49"/>
    <mergeCell ref="A5:A11"/>
    <mergeCell ref="B71:D72"/>
    <mergeCell ref="A12:A18"/>
    <mergeCell ref="A19:A25"/>
  </mergeCells>
  <printOptions/>
  <pageMargins left="0.07874015748031496" right="0.03937007874015748" top="0.07874015748031496" bottom="0.0787401574803149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I74"/>
  <sheetViews>
    <sheetView workbookViewId="0" topLeftCell="A52">
      <selection activeCell="E52" sqref="E1:E1048576"/>
    </sheetView>
  </sheetViews>
  <sheetFormatPr defaultColWidth="11.421875" defaultRowHeight="15"/>
  <cols>
    <col min="1" max="1" width="25.8515625" style="22" customWidth="1"/>
    <col min="2" max="2" width="72.00390625" style="22" customWidth="1"/>
    <col min="3" max="3" width="8.28125" style="20" customWidth="1"/>
    <col min="4" max="4" width="14.421875" style="20" customWidth="1"/>
    <col min="5" max="5" width="13.8515625" style="21" customWidth="1"/>
    <col min="6" max="6" width="15.8515625" style="22" customWidth="1"/>
    <col min="7" max="7" width="37.140625" style="22" customWidth="1"/>
    <col min="8" max="8" width="14.57421875" style="22" customWidth="1"/>
    <col min="9" max="9" width="18.421875" style="22" customWidth="1"/>
    <col min="10" max="16384" width="11.421875" style="22" customWidth="1"/>
  </cols>
  <sheetData>
    <row r="1" spans="1:2" ht="18.75" thickBot="1">
      <c r="A1" s="12" t="s">
        <v>52</v>
      </c>
      <c r="B1" s="19"/>
    </row>
    <row r="2" spans="1:2" ht="19.5" thickBot="1">
      <c r="A2" s="13" t="s">
        <v>13</v>
      </c>
      <c r="B2" s="60" t="s">
        <v>14</v>
      </c>
    </row>
    <row r="3" spans="1:2" ht="15.75" thickBot="1">
      <c r="A3" s="23"/>
      <c r="B3" s="19"/>
    </row>
    <row r="4" spans="1:5" ht="15.75" thickBot="1">
      <c r="A4" s="24"/>
      <c r="B4" s="24" t="s">
        <v>71</v>
      </c>
      <c r="C4" s="25" t="s">
        <v>46</v>
      </c>
      <c r="D4" s="25" t="s">
        <v>41</v>
      </c>
      <c r="E4" s="26" t="s">
        <v>6</v>
      </c>
    </row>
    <row r="5" spans="1:6" ht="16.5" customHeight="1" thickBot="1">
      <c r="A5" s="100" t="s">
        <v>42</v>
      </c>
      <c r="B5" s="27" t="s">
        <v>7</v>
      </c>
      <c r="C5" s="28">
        <v>163</v>
      </c>
      <c r="D5" s="29"/>
      <c r="E5" s="30">
        <f aca="true" t="shared" si="0" ref="E5:E10">C5*D5</f>
        <v>0</v>
      </c>
      <c r="F5" s="5"/>
    </row>
    <row r="6" spans="1:6" ht="32.25" customHeight="1" thickBot="1">
      <c r="A6" s="101"/>
      <c r="B6" s="31" t="s">
        <v>43</v>
      </c>
      <c r="C6" s="28"/>
      <c r="D6" s="29"/>
      <c r="E6" s="30">
        <f t="shared" si="0"/>
        <v>0</v>
      </c>
      <c r="F6" s="5"/>
    </row>
    <row r="7" spans="1:6" ht="29.25" thickBot="1">
      <c r="A7" s="101"/>
      <c r="B7" s="32" t="s">
        <v>8</v>
      </c>
      <c r="C7" s="28"/>
      <c r="D7" s="29"/>
      <c r="E7" s="30">
        <f t="shared" si="0"/>
        <v>0</v>
      </c>
      <c r="F7" s="5"/>
    </row>
    <row r="8" spans="1:6" ht="29.25" thickBot="1">
      <c r="A8" s="101"/>
      <c r="B8" s="32" t="s">
        <v>9</v>
      </c>
      <c r="C8" s="28"/>
      <c r="D8" s="29"/>
      <c r="E8" s="30">
        <f t="shared" si="0"/>
        <v>0</v>
      </c>
      <c r="F8" s="5"/>
    </row>
    <row r="9" spans="1:6" ht="29.25" thickBot="1">
      <c r="A9" s="101"/>
      <c r="B9" s="33" t="s">
        <v>10</v>
      </c>
      <c r="C9" s="28"/>
      <c r="D9" s="29"/>
      <c r="E9" s="30">
        <f t="shared" si="0"/>
        <v>0</v>
      </c>
      <c r="F9" s="5"/>
    </row>
    <row r="10" spans="1:6" ht="15.75" customHeight="1" thickBot="1">
      <c r="A10" s="101"/>
      <c r="B10" s="32" t="s">
        <v>11</v>
      </c>
      <c r="C10" s="28"/>
      <c r="D10" s="29"/>
      <c r="E10" s="30">
        <f t="shared" si="0"/>
        <v>0</v>
      </c>
      <c r="F10" s="5"/>
    </row>
    <row r="11" spans="1:6" ht="16.5" thickBot="1" thickTop="1">
      <c r="A11" s="102"/>
      <c r="B11" s="67" t="s">
        <v>12</v>
      </c>
      <c r="C11" s="70"/>
      <c r="D11" s="69"/>
      <c r="E11" s="68">
        <f>SUM(E5:E10)</f>
        <v>0</v>
      </c>
      <c r="F11" s="5"/>
    </row>
    <row r="12" spans="1:6" ht="16.5" customHeight="1" thickBot="1">
      <c r="A12" s="100" t="s">
        <v>44</v>
      </c>
      <c r="B12" s="41" t="s">
        <v>7</v>
      </c>
      <c r="C12" s="65">
        <v>731</v>
      </c>
      <c r="D12" s="66"/>
      <c r="E12" s="30">
        <f aca="true" t="shared" si="1" ref="E12:E17">C12*D12</f>
        <v>0</v>
      </c>
      <c r="F12" s="5"/>
    </row>
    <row r="13" spans="1:6" ht="29.25" thickBot="1">
      <c r="A13" s="101"/>
      <c r="B13" s="31" t="s">
        <v>43</v>
      </c>
      <c r="C13" s="28"/>
      <c r="D13" s="29"/>
      <c r="E13" s="30">
        <f t="shared" si="1"/>
        <v>0</v>
      </c>
      <c r="F13" s="5"/>
    </row>
    <row r="14" spans="1:9" ht="31.5" customHeight="1" thickBot="1">
      <c r="A14" s="101"/>
      <c r="B14" s="32" t="s">
        <v>8</v>
      </c>
      <c r="C14" s="28">
        <v>20</v>
      </c>
      <c r="D14" s="29"/>
      <c r="E14" s="30">
        <f t="shared" si="1"/>
        <v>0</v>
      </c>
      <c r="F14" s="5"/>
      <c r="G14" s="34"/>
      <c r="H14" s="34"/>
      <c r="I14" s="34"/>
    </row>
    <row r="15" spans="1:6" ht="29.25" thickBot="1">
      <c r="A15" s="101"/>
      <c r="B15" s="32" t="s">
        <v>9</v>
      </c>
      <c r="C15" s="28"/>
      <c r="D15" s="29"/>
      <c r="E15" s="30">
        <f t="shared" si="1"/>
        <v>0</v>
      </c>
      <c r="F15" s="5"/>
    </row>
    <row r="16" spans="1:6" ht="29.25" thickBot="1">
      <c r="A16" s="101"/>
      <c r="B16" s="33" t="s">
        <v>10</v>
      </c>
      <c r="C16" s="28"/>
      <c r="D16" s="29"/>
      <c r="E16" s="30">
        <f t="shared" si="1"/>
        <v>0</v>
      </c>
      <c r="F16" s="5"/>
    </row>
    <row r="17" spans="1:6" ht="15.75" thickBot="1">
      <c r="A17" s="101"/>
      <c r="B17" s="32" t="s">
        <v>11</v>
      </c>
      <c r="C17" s="28"/>
      <c r="D17" s="29"/>
      <c r="E17" s="30">
        <f t="shared" si="1"/>
        <v>0</v>
      </c>
      <c r="F17" s="5"/>
    </row>
    <row r="18" spans="1:9" s="4" customFormat="1" ht="16.5" thickBot="1" thickTop="1">
      <c r="A18" s="102"/>
      <c r="B18" s="67" t="s">
        <v>12</v>
      </c>
      <c r="C18" s="70"/>
      <c r="D18" s="69"/>
      <c r="E18" s="68">
        <f>SUM(E12:E17)</f>
        <v>0</v>
      </c>
      <c r="G18" s="22"/>
      <c r="H18" s="22"/>
      <c r="I18" s="22"/>
    </row>
    <row r="19" spans="1:5" ht="15.75" customHeight="1" thickBot="1">
      <c r="A19" s="100" t="s">
        <v>47</v>
      </c>
      <c r="B19" s="27" t="s">
        <v>7</v>
      </c>
      <c r="C19" s="28">
        <v>731</v>
      </c>
      <c r="D19" s="29"/>
      <c r="E19" s="30">
        <f aca="true" t="shared" si="2" ref="E19:E24">C19*D19</f>
        <v>0</v>
      </c>
    </row>
    <row r="20" spans="1:5" ht="29.25" thickBot="1">
      <c r="A20" s="101"/>
      <c r="B20" s="31" t="s">
        <v>43</v>
      </c>
      <c r="C20" s="28"/>
      <c r="D20" s="29"/>
      <c r="E20" s="30">
        <f t="shared" si="2"/>
        <v>0</v>
      </c>
    </row>
    <row r="21" spans="1:5" ht="29.25" thickBot="1">
      <c r="A21" s="101"/>
      <c r="B21" s="32" t="s">
        <v>8</v>
      </c>
      <c r="C21" s="28">
        <v>30</v>
      </c>
      <c r="D21" s="29"/>
      <c r="E21" s="30">
        <f t="shared" si="2"/>
        <v>0</v>
      </c>
    </row>
    <row r="22" spans="1:5" ht="29.25" thickBot="1">
      <c r="A22" s="101"/>
      <c r="B22" s="32" t="s">
        <v>9</v>
      </c>
      <c r="C22" s="28"/>
      <c r="D22" s="29"/>
      <c r="E22" s="30">
        <f t="shared" si="2"/>
        <v>0</v>
      </c>
    </row>
    <row r="23" spans="1:5" ht="29.25" thickBot="1">
      <c r="A23" s="101"/>
      <c r="B23" s="33" t="s">
        <v>10</v>
      </c>
      <c r="C23" s="28"/>
      <c r="D23" s="29"/>
      <c r="E23" s="30">
        <f t="shared" si="2"/>
        <v>0</v>
      </c>
    </row>
    <row r="24" spans="1:5" ht="15.75" thickBot="1">
      <c r="A24" s="101"/>
      <c r="B24" s="32" t="s">
        <v>11</v>
      </c>
      <c r="C24" s="28"/>
      <c r="D24" s="29"/>
      <c r="E24" s="30">
        <f t="shared" si="2"/>
        <v>0</v>
      </c>
    </row>
    <row r="25" spans="1:5" ht="16.5" thickBot="1" thickTop="1">
      <c r="A25" s="102"/>
      <c r="B25" s="67" t="s">
        <v>12</v>
      </c>
      <c r="C25" s="70"/>
      <c r="D25" s="69"/>
      <c r="E25" s="68">
        <f>SUM(E19:E24)</f>
        <v>0</v>
      </c>
    </row>
    <row r="26" spans="1:5" ht="15.75" thickBot="1">
      <c r="A26" s="35" t="s">
        <v>23</v>
      </c>
      <c r="B26" s="36"/>
      <c r="C26" s="37"/>
      <c r="D26" s="38"/>
      <c r="E26" s="39">
        <f>(E11+E18+E25)</f>
        <v>0</v>
      </c>
    </row>
    <row r="27" spans="1:5" ht="24" customHeight="1" thickBot="1">
      <c r="A27" s="6"/>
      <c r="B27" s="6"/>
      <c r="C27" s="10"/>
      <c r="D27" s="7"/>
      <c r="E27" s="9"/>
    </row>
    <row r="28" spans="1:5" ht="15.75" thickBot="1">
      <c r="A28" s="40"/>
      <c r="B28" s="40" t="s">
        <v>70</v>
      </c>
      <c r="C28" s="25" t="s">
        <v>46</v>
      </c>
      <c r="D28" s="25" t="s">
        <v>41</v>
      </c>
      <c r="E28" s="26" t="s">
        <v>6</v>
      </c>
    </row>
    <row r="29" spans="1:5" ht="15.75" customHeight="1" thickBot="1">
      <c r="A29" s="100" t="s">
        <v>24</v>
      </c>
      <c r="B29" s="41" t="s">
        <v>25</v>
      </c>
      <c r="C29" s="28">
        <v>487</v>
      </c>
      <c r="D29" s="29"/>
      <c r="E29" s="30">
        <f aca="true" t="shared" si="3" ref="E29:E34">C29*D29</f>
        <v>0</v>
      </c>
    </row>
    <row r="30" spans="1:5" ht="29.25" thickBot="1">
      <c r="A30" s="101"/>
      <c r="B30" s="42" t="s">
        <v>45</v>
      </c>
      <c r="C30" s="28"/>
      <c r="D30" s="29"/>
      <c r="E30" s="30">
        <f t="shared" si="3"/>
        <v>0</v>
      </c>
    </row>
    <row r="31" spans="1:5" ht="29.25" thickBot="1">
      <c r="A31" s="101"/>
      <c r="B31" s="32" t="s">
        <v>8</v>
      </c>
      <c r="C31" s="28"/>
      <c r="D31" s="29"/>
      <c r="E31" s="30">
        <f t="shared" si="3"/>
        <v>0</v>
      </c>
    </row>
    <row r="32" spans="1:5" ht="29.25" thickBot="1">
      <c r="A32" s="101"/>
      <c r="B32" s="32" t="s">
        <v>9</v>
      </c>
      <c r="C32" s="28"/>
      <c r="D32" s="29"/>
      <c r="E32" s="30">
        <f t="shared" si="3"/>
        <v>0</v>
      </c>
    </row>
    <row r="33" spans="1:5" ht="29.25" thickBot="1">
      <c r="A33" s="101"/>
      <c r="B33" s="33" t="s">
        <v>10</v>
      </c>
      <c r="C33" s="28"/>
      <c r="D33" s="29"/>
      <c r="E33" s="30">
        <f t="shared" si="3"/>
        <v>0</v>
      </c>
    </row>
    <row r="34" spans="1:5" ht="15.75" thickBot="1">
      <c r="A34" s="101"/>
      <c r="B34" s="32" t="s">
        <v>11</v>
      </c>
      <c r="C34" s="28"/>
      <c r="D34" s="29"/>
      <c r="E34" s="30">
        <f t="shared" si="3"/>
        <v>0</v>
      </c>
    </row>
    <row r="35" spans="1:5" ht="16.5" thickBot="1" thickTop="1">
      <c r="A35" s="102"/>
      <c r="B35" s="67" t="s">
        <v>12</v>
      </c>
      <c r="C35" s="70"/>
      <c r="D35" s="69"/>
      <c r="E35" s="68">
        <f>SUM(E28:E34)</f>
        <v>0</v>
      </c>
    </row>
    <row r="36" spans="1:5" ht="15.75" customHeight="1" thickBot="1">
      <c r="A36" s="100" t="s">
        <v>26</v>
      </c>
      <c r="B36" s="41" t="s">
        <v>25</v>
      </c>
      <c r="C36" s="28">
        <v>2194</v>
      </c>
      <c r="D36" s="29"/>
      <c r="E36" s="30">
        <f>C36*D36</f>
        <v>0</v>
      </c>
    </row>
    <row r="37" spans="1:5" ht="30.75" customHeight="1" thickBot="1">
      <c r="A37" s="101"/>
      <c r="B37" s="42" t="s">
        <v>45</v>
      </c>
      <c r="C37" s="28"/>
      <c r="D37" s="29"/>
      <c r="E37" s="30">
        <f aca="true" t="shared" si="4" ref="E37:E41">C37*D37</f>
        <v>0</v>
      </c>
    </row>
    <row r="38" spans="1:5" ht="29.25" thickBot="1">
      <c r="A38" s="101"/>
      <c r="B38" s="32" t="s">
        <v>8</v>
      </c>
      <c r="C38" s="28">
        <v>20</v>
      </c>
      <c r="D38" s="29"/>
      <c r="E38" s="30">
        <f t="shared" si="4"/>
        <v>0</v>
      </c>
    </row>
    <row r="39" spans="1:5" ht="29.25" thickBot="1">
      <c r="A39" s="101"/>
      <c r="B39" s="32" t="s">
        <v>9</v>
      </c>
      <c r="C39" s="28">
        <v>10</v>
      </c>
      <c r="D39" s="29"/>
      <c r="E39" s="30">
        <f t="shared" si="4"/>
        <v>0</v>
      </c>
    </row>
    <row r="40" spans="1:5" ht="29.25" thickBot="1">
      <c r="A40" s="101"/>
      <c r="B40" s="33" t="s">
        <v>10</v>
      </c>
      <c r="C40" s="28">
        <v>10</v>
      </c>
      <c r="D40" s="29"/>
      <c r="E40" s="30">
        <f t="shared" si="4"/>
        <v>0</v>
      </c>
    </row>
    <row r="41" spans="1:5" ht="15.75" thickBot="1">
      <c r="A41" s="101"/>
      <c r="B41" s="32" t="s">
        <v>11</v>
      </c>
      <c r="C41" s="28">
        <v>30</v>
      </c>
      <c r="D41" s="29"/>
      <c r="E41" s="30">
        <f t="shared" si="4"/>
        <v>0</v>
      </c>
    </row>
    <row r="42" spans="1:5" ht="16.5" thickBot="1" thickTop="1">
      <c r="A42" s="102"/>
      <c r="B42" s="67" t="s">
        <v>12</v>
      </c>
      <c r="C42" s="70"/>
      <c r="D42" s="69"/>
      <c r="E42" s="68">
        <f>SUM(E35:E41)</f>
        <v>0</v>
      </c>
    </row>
    <row r="43" spans="1:5" ht="15.75" customHeight="1" thickBot="1">
      <c r="A43" s="100" t="s">
        <v>48</v>
      </c>
      <c r="B43" s="41" t="s">
        <v>25</v>
      </c>
      <c r="C43" s="28">
        <v>2194</v>
      </c>
      <c r="D43" s="29"/>
      <c r="E43" s="30">
        <f>C43*D43</f>
        <v>0</v>
      </c>
    </row>
    <row r="44" spans="1:5" ht="30.75" customHeight="1" thickBot="1">
      <c r="A44" s="101"/>
      <c r="B44" s="42" t="s">
        <v>45</v>
      </c>
      <c r="C44" s="28"/>
      <c r="D44" s="29"/>
      <c r="E44" s="30">
        <f aca="true" t="shared" si="5" ref="E44:E48">C44*D44</f>
        <v>0</v>
      </c>
    </row>
    <row r="45" spans="1:5" ht="29.25" thickBot="1">
      <c r="A45" s="101"/>
      <c r="B45" s="32" t="s">
        <v>8</v>
      </c>
      <c r="C45" s="28">
        <v>30</v>
      </c>
      <c r="D45" s="29"/>
      <c r="E45" s="30">
        <f t="shared" si="5"/>
        <v>0</v>
      </c>
    </row>
    <row r="46" spans="1:5" ht="29.25" thickBot="1">
      <c r="A46" s="101"/>
      <c r="B46" s="32" t="s">
        <v>9</v>
      </c>
      <c r="C46" s="28">
        <v>10</v>
      </c>
      <c r="D46" s="29"/>
      <c r="E46" s="30">
        <f t="shared" si="5"/>
        <v>0</v>
      </c>
    </row>
    <row r="47" spans="1:5" ht="29.25" thickBot="1">
      <c r="A47" s="101"/>
      <c r="B47" s="33" t="s">
        <v>10</v>
      </c>
      <c r="C47" s="28">
        <v>30</v>
      </c>
      <c r="D47" s="29"/>
      <c r="E47" s="30">
        <f t="shared" si="5"/>
        <v>0</v>
      </c>
    </row>
    <row r="48" spans="1:5" ht="15.75" thickBot="1">
      <c r="A48" s="101"/>
      <c r="B48" s="32" t="s">
        <v>11</v>
      </c>
      <c r="C48" s="28">
        <v>50</v>
      </c>
      <c r="D48" s="29"/>
      <c r="E48" s="30">
        <f t="shared" si="5"/>
        <v>0</v>
      </c>
    </row>
    <row r="49" spans="1:5" ht="16.5" thickBot="1" thickTop="1">
      <c r="A49" s="102"/>
      <c r="B49" s="67" t="s">
        <v>12</v>
      </c>
      <c r="C49" s="70"/>
      <c r="D49" s="69"/>
      <c r="E49" s="68">
        <f>SUM(E42:E48)</f>
        <v>0</v>
      </c>
    </row>
    <row r="50" spans="1:5" ht="15.75" thickBot="1">
      <c r="A50" s="35" t="s">
        <v>27</v>
      </c>
      <c r="B50" s="36"/>
      <c r="C50" s="36"/>
      <c r="D50" s="36"/>
      <c r="E50" s="39">
        <f>(E35+E42+E49)</f>
        <v>0</v>
      </c>
    </row>
    <row r="51" spans="1:5" ht="24.75" customHeight="1" thickBot="1">
      <c r="A51" s="6"/>
      <c r="B51" s="6"/>
      <c r="C51" s="11"/>
      <c r="D51" s="6"/>
      <c r="E51" s="8"/>
    </row>
    <row r="52" spans="1:5" ht="15.75" thickBot="1">
      <c r="A52" s="40"/>
      <c r="B52" s="40" t="s">
        <v>74</v>
      </c>
      <c r="C52" s="25" t="s">
        <v>46</v>
      </c>
      <c r="D52" s="25" t="s">
        <v>41</v>
      </c>
      <c r="E52" s="26" t="s">
        <v>6</v>
      </c>
    </row>
    <row r="53" spans="1:5" ht="16.5" customHeight="1" thickBot="1">
      <c r="A53" s="44" t="s">
        <v>28</v>
      </c>
      <c r="B53" s="32" t="s">
        <v>32</v>
      </c>
      <c r="C53" s="45">
        <v>120</v>
      </c>
      <c r="D53" s="29"/>
      <c r="E53" s="30">
        <f>C53*D53</f>
        <v>0</v>
      </c>
    </row>
    <row r="54" spans="1:5" ht="15.75" customHeight="1" thickBot="1">
      <c r="A54" s="46"/>
      <c r="B54" s="32" t="s">
        <v>33</v>
      </c>
      <c r="C54" s="45">
        <v>10</v>
      </c>
      <c r="D54" s="29"/>
      <c r="E54" s="30">
        <f aca="true" t="shared" si="6" ref="E54:E60">C54*D54</f>
        <v>0</v>
      </c>
    </row>
    <row r="55" spans="1:5" ht="15.75" thickBot="1">
      <c r="A55" s="46"/>
      <c r="B55" s="32" t="s">
        <v>34</v>
      </c>
      <c r="C55" s="45">
        <v>10</v>
      </c>
      <c r="D55" s="29"/>
      <c r="E55" s="30">
        <f t="shared" si="6"/>
        <v>0</v>
      </c>
    </row>
    <row r="56" spans="1:5" ht="15.75" thickBot="1">
      <c r="A56" s="46"/>
      <c r="B56" s="32" t="s">
        <v>35</v>
      </c>
      <c r="C56" s="45"/>
      <c r="D56" s="29"/>
      <c r="E56" s="30">
        <f t="shared" si="6"/>
        <v>0</v>
      </c>
    </row>
    <row r="57" spans="1:5" ht="15.75" thickBot="1">
      <c r="A57" s="46"/>
      <c r="B57" s="32" t="s">
        <v>36</v>
      </c>
      <c r="C57" s="45"/>
      <c r="D57" s="29"/>
      <c r="E57" s="30">
        <f t="shared" si="6"/>
        <v>0</v>
      </c>
    </row>
    <row r="58" spans="1:5" ht="15.75" thickBot="1">
      <c r="A58" s="46"/>
      <c r="B58" s="32" t="s">
        <v>37</v>
      </c>
      <c r="C58" s="45"/>
      <c r="D58" s="29"/>
      <c r="E58" s="30">
        <f t="shared" si="6"/>
        <v>0</v>
      </c>
    </row>
    <row r="59" spans="1:5" ht="15.75" thickBot="1">
      <c r="A59" s="46"/>
      <c r="B59" s="32" t="s">
        <v>38</v>
      </c>
      <c r="C59" s="45"/>
      <c r="D59" s="29"/>
      <c r="E59" s="30">
        <f t="shared" si="6"/>
        <v>0</v>
      </c>
    </row>
    <row r="60" spans="1:5" ht="15.75" thickBot="1">
      <c r="A60" s="46"/>
      <c r="B60" s="33" t="s">
        <v>39</v>
      </c>
      <c r="C60" s="71"/>
      <c r="D60" s="63"/>
      <c r="E60" s="64">
        <f t="shared" si="6"/>
        <v>0</v>
      </c>
    </row>
    <row r="61" spans="1:5" ht="16.5" thickBot="1" thickTop="1">
      <c r="A61" s="72" t="s">
        <v>29</v>
      </c>
      <c r="B61" s="73"/>
      <c r="C61" s="73"/>
      <c r="D61" s="73"/>
      <c r="E61" s="74">
        <f>SUM(E53:E60)</f>
        <v>0</v>
      </c>
    </row>
    <row r="62" ht="24.75" customHeight="1" thickTop="1"/>
    <row r="63" ht="15" customHeight="1"/>
    <row r="64" spans="1:5" ht="15.75" thickBot="1">
      <c r="A64" s="48"/>
      <c r="B64" s="14" t="s">
        <v>15</v>
      </c>
      <c r="C64" s="15"/>
      <c r="D64" s="15"/>
      <c r="E64" s="6"/>
    </row>
    <row r="65" spans="1:5" ht="15" customHeight="1" thickBot="1">
      <c r="A65" s="86"/>
      <c r="B65" s="49" t="s">
        <v>16</v>
      </c>
      <c r="C65" s="50"/>
      <c r="D65" s="51"/>
      <c r="E65" s="6"/>
    </row>
    <row r="66" spans="1:5" ht="15" customHeight="1" thickBot="1">
      <c r="A66" s="85"/>
      <c r="B66" s="52" t="s">
        <v>17</v>
      </c>
      <c r="C66" s="53" t="s">
        <v>18</v>
      </c>
      <c r="D66" s="54" t="s">
        <v>19</v>
      </c>
      <c r="E66" s="6"/>
    </row>
    <row r="67" spans="1:5" ht="15" customHeight="1">
      <c r="A67" s="85"/>
      <c r="B67" s="55" t="s">
        <v>5</v>
      </c>
      <c r="C67" s="16">
        <v>0.03</v>
      </c>
      <c r="D67" s="75">
        <f>E26*C67</f>
        <v>0</v>
      </c>
      <c r="E67" s="6"/>
    </row>
    <row r="68" spans="1:5" ht="15" customHeight="1">
      <c r="A68" s="85"/>
      <c r="B68" s="56" t="s">
        <v>31</v>
      </c>
      <c r="C68" s="17">
        <v>0.95</v>
      </c>
      <c r="D68" s="75">
        <f>E50*C68</f>
        <v>0</v>
      </c>
      <c r="E68" s="6"/>
    </row>
    <row r="69" spans="1:5" ht="26.25" customHeight="1" thickBot="1">
      <c r="A69" s="85"/>
      <c r="B69" s="57" t="s">
        <v>20</v>
      </c>
      <c r="C69" s="18">
        <v>0.02</v>
      </c>
      <c r="D69" s="76">
        <f>E61*C69</f>
        <v>0</v>
      </c>
      <c r="E69" s="6"/>
    </row>
    <row r="70" spans="1:5" ht="15" customHeight="1" thickBot="1">
      <c r="A70" s="85"/>
      <c r="B70" s="58" t="s">
        <v>21</v>
      </c>
      <c r="C70" s="59"/>
      <c r="D70" s="77">
        <f>SUM(D67:D69)</f>
        <v>0</v>
      </c>
      <c r="E70" s="6"/>
    </row>
    <row r="71" spans="1:5" ht="15" customHeight="1">
      <c r="A71" s="85"/>
      <c r="B71" s="94" t="s">
        <v>22</v>
      </c>
      <c r="C71" s="95"/>
      <c r="D71" s="96"/>
      <c r="E71" s="6"/>
    </row>
    <row r="72" spans="1:5" ht="15.75" thickBot="1">
      <c r="A72" s="85"/>
      <c r="B72" s="97"/>
      <c r="C72" s="98"/>
      <c r="D72" s="99"/>
      <c r="E72" s="6"/>
    </row>
    <row r="73" ht="15">
      <c r="A73" s="88"/>
    </row>
    <row r="74" ht="15">
      <c r="A74" s="87"/>
    </row>
  </sheetData>
  <mergeCells count="7">
    <mergeCell ref="B71:D72"/>
    <mergeCell ref="A5:A11"/>
    <mergeCell ref="A12:A18"/>
    <mergeCell ref="A19:A25"/>
    <mergeCell ref="A29:A35"/>
    <mergeCell ref="A36:A42"/>
    <mergeCell ref="A43:A49"/>
  </mergeCells>
  <printOptions/>
  <pageMargins left="0.07874015748031496" right="0.03937007874015748" top="0.07874015748031496" bottom="0.0787401574803149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E72"/>
  <sheetViews>
    <sheetView workbookViewId="0" topLeftCell="A31">
      <selection activeCell="E31" sqref="E1:E1048576"/>
    </sheetView>
  </sheetViews>
  <sheetFormatPr defaultColWidth="11.421875" defaultRowHeight="15"/>
  <cols>
    <col min="1" max="1" width="25.8515625" style="22" customWidth="1"/>
    <col min="2" max="2" width="72.00390625" style="22" customWidth="1"/>
    <col min="3" max="3" width="7.8515625" style="20" customWidth="1"/>
    <col min="4" max="4" width="12.28125" style="20" customWidth="1"/>
    <col min="5" max="5" width="13.8515625" style="21" customWidth="1"/>
    <col min="6" max="6" width="15.8515625" style="22" customWidth="1"/>
    <col min="7" max="7" width="37.140625" style="22" customWidth="1"/>
    <col min="8" max="8" width="14.57421875" style="22" customWidth="1"/>
    <col min="9" max="9" width="18.421875" style="22" customWidth="1"/>
    <col min="10" max="16384" width="11.421875" style="22" customWidth="1"/>
  </cols>
  <sheetData>
    <row r="1" spans="1:2" ht="18.75" thickBot="1">
      <c r="A1" s="12" t="s">
        <v>50</v>
      </c>
      <c r="B1" s="19"/>
    </row>
    <row r="2" spans="1:2" ht="19.5" thickBot="1">
      <c r="A2" s="13" t="s">
        <v>13</v>
      </c>
      <c r="B2" s="60" t="s">
        <v>14</v>
      </c>
    </row>
    <row r="3" spans="1:2" ht="15.75" thickBot="1">
      <c r="A3" s="23"/>
      <c r="B3" s="19"/>
    </row>
    <row r="4" spans="1:5" ht="15.75" thickBot="1">
      <c r="A4" s="24"/>
      <c r="B4" s="24" t="s">
        <v>5</v>
      </c>
      <c r="C4" s="25" t="s">
        <v>46</v>
      </c>
      <c r="D4" s="25" t="s">
        <v>41</v>
      </c>
      <c r="E4" s="26" t="s">
        <v>6</v>
      </c>
    </row>
    <row r="5" spans="1:5" ht="15.75" thickBot="1">
      <c r="A5" s="100" t="s">
        <v>42</v>
      </c>
      <c r="B5" s="27" t="s">
        <v>7</v>
      </c>
      <c r="C5" s="28">
        <v>40</v>
      </c>
      <c r="D5" s="29"/>
      <c r="E5" s="30">
        <f>C5*D5</f>
        <v>0</v>
      </c>
    </row>
    <row r="6" spans="1:5" ht="29.25" thickBot="1">
      <c r="A6" s="101"/>
      <c r="B6" s="31" t="s">
        <v>43</v>
      </c>
      <c r="C6" s="28"/>
      <c r="D6" s="29"/>
      <c r="E6" s="30">
        <f aca="true" t="shared" si="0" ref="E6:E10">C6*D6</f>
        <v>0</v>
      </c>
    </row>
    <row r="7" spans="1:5" ht="29.25" thickBot="1">
      <c r="A7" s="101"/>
      <c r="B7" s="32" t="s">
        <v>8</v>
      </c>
      <c r="C7" s="28"/>
      <c r="D7" s="29"/>
      <c r="E7" s="30">
        <f t="shared" si="0"/>
        <v>0</v>
      </c>
    </row>
    <row r="8" spans="1:5" ht="29.25" thickBot="1">
      <c r="A8" s="101"/>
      <c r="B8" s="32" t="s">
        <v>9</v>
      </c>
      <c r="C8" s="28"/>
      <c r="D8" s="29"/>
      <c r="E8" s="30">
        <f t="shared" si="0"/>
        <v>0</v>
      </c>
    </row>
    <row r="9" spans="1:5" ht="29.25" thickBot="1">
      <c r="A9" s="101"/>
      <c r="B9" s="33" t="s">
        <v>10</v>
      </c>
      <c r="C9" s="28"/>
      <c r="D9" s="29"/>
      <c r="E9" s="30">
        <f t="shared" si="0"/>
        <v>0</v>
      </c>
    </row>
    <row r="10" spans="1:5" ht="15.75" thickBot="1">
      <c r="A10" s="101"/>
      <c r="B10" s="32" t="s">
        <v>11</v>
      </c>
      <c r="C10" s="28"/>
      <c r="D10" s="29"/>
      <c r="E10" s="30">
        <f t="shared" si="0"/>
        <v>0</v>
      </c>
    </row>
    <row r="11" spans="1:5" ht="16.5" thickBot="1" thickTop="1">
      <c r="A11" s="102"/>
      <c r="B11" s="67" t="s">
        <v>12</v>
      </c>
      <c r="C11" s="70"/>
      <c r="D11" s="69"/>
      <c r="E11" s="68">
        <f>SUM(E5:E10)</f>
        <v>0</v>
      </c>
    </row>
    <row r="12" spans="1:5" ht="15.75" thickBot="1">
      <c r="A12" s="100" t="s">
        <v>44</v>
      </c>
      <c r="B12" s="41" t="s">
        <v>7</v>
      </c>
      <c r="C12" s="65">
        <v>180</v>
      </c>
      <c r="D12" s="66"/>
      <c r="E12" s="30">
        <f aca="true" t="shared" si="1" ref="E12:E24">C12*D12</f>
        <v>0</v>
      </c>
    </row>
    <row r="13" spans="1:5" ht="29.25" thickBot="1">
      <c r="A13" s="101"/>
      <c r="B13" s="31" t="s">
        <v>43</v>
      </c>
      <c r="C13" s="28"/>
      <c r="D13" s="29"/>
      <c r="E13" s="30">
        <f t="shared" si="1"/>
        <v>0</v>
      </c>
    </row>
    <row r="14" spans="1:5" ht="29.25" thickBot="1">
      <c r="A14" s="101"/>
      <c r="B14" s="32" t="s">
        <v>8</v>
      </c>
      <c r="C14" s="28"/>
      <c r="D14" s="29"/>
      <c r="E14" s="30">
        <f t="shared" si="1"/>
        <v>0</v>
      </c>
    </row>
    <row r="15" spans="1:5" ht="29.25" thickBot="1">
      <c r="A15" s="101"/>
      <c r="B15" s="32" t="s">
        <v>9</v>
      </c>
      <c r="C15" s="28"/>
      <c r="D15" s="29"/>
      <c r="E15" s="30">
        <f t="shared" si="1"/>
        <v>0</v>
      </c>
    </row>
    <row r="16" spans="1:5" ht="29.25" thickBot="1">
      <c r="A16" s="101"/>
      <c r="B16" s="33" t="s">
        <v>10</v>
      </c>
      <c r="C16" s="28"/>
      <c r="D16" s="29"/>
      <c r="E16" s="30">
        <f t="shared" si="1"/>
        <v>0</v>
      </c>
    </row>
    <row r="17" spans="1:5" ht="15.75" thickBot="1">
      <c r="A17" s="101"/>
      <c r="B17" s="32" t="s">
        <v>11</v>
      </c>
      <c r="C17" s="28"/>
      <c r="D17" s="29"/>
      <c r="E17" s="30">
        <f t="shared" si="1"/>
        <v>0</v>
      </c>
    </row>
    <row r="18" spans="1:5" ht="16.5" thickBot="1" thickTop="1">
      <c r="A18" s="102"/>
      <c r="B18" s="67" t="s">
        <v>12</v>
      </c>
      <c r="C18" s="70"/>
      <c r="D18" s="69"/>
      <c r="E18" s="68">
        <f>SUM(E12:E17)</f>
        <v>0</v>
      </c>
    </row>
    <row r="19" spans="1:5" ht="15.75" thickBot="1">
      <c r="A19" s="100" t="s">
        <v>47</v>
      </c>
      <c r="B19" s="27" t="s">
        <v>7</v>
      </c>
      <c r="C19" s="28">
        <v>180</v>
      </c>
      <c r="D19" s="29"/>
      <c r="E19" s="30">
        <f t="shared" si="1"/>
        <v>0</v>
      </c>
    </row>
    <row r="20" spans="1:5" ht="29.25" thickBot="1">
      <c r="A20" s="101"/>
      <c r="B20" s="31" t="s">
        <v>43</v>
      </c>
      <c r="C20" s="28"/>
      <c r="D20" s="29"/>
      <c r="E20" s="30">
        <f t="shared" si="1"/>
        <v>0</v>
      </c>
    </row>
    <row r="21" spans="1:5" ht="29.25" thickBot="1">
      <c r="A21" s="101"/>
      <c r="B21" s="32" t="s">
        <v>8</v>
      </c>
      <c r="C21" s="28"/>
      <c r="D21" s="29"/>
      <c r="E21" s="30">
        <f t="shared" si="1"/>
        <v>0</v>
      </c>
    </row>
    <row r="22" spans="1:5" ht="29.25" thickBot="1">
      <c r="A22" s="101"/>
      <c r="B22" s="32" t="s">
        <v>9</v>
      </c>
      <c r="C22" s="28"/>
      <c r="D22" s="29"/>
      <c r="E22" s="30">
        <f t="shared" si="1"/>
        <v>0</v>
      </c>
    </row>
    <row r="23" spans="1:5" ht="29.25" thickBot="1">
      <c r="A23" s="101"/>
      <c r="B23" s="33" t="s">
        <v>10</v>
      </c>
      <c r="C23" s="28"/>
      <c r="D23" s="29"/>
      <c r="E23" s="30">
        <f t="shared" si="1"/>
        <v>0</v>
      </c>
    </row>
    <row r="24" spans="1:5" ht="15.75" thickBot="1">
      <c r="A24" s="101"/>
      <c r="B24" s="32" t="s">
        <v>11</v>
      </c>
      <c r="C24" s="28"/>
      <c r="D24" s="29"/>
      <c r="E24" s="30">
        <f t="shared" si="1"/>
        <v>0</v>
      </c>
    </row>
    <row r="25" spans="1:5" ht="16.5" thickBot="1" thickTop="1">
      <c r="A25" s="102"/>
      <c r="B25" s="67" t="s">
        <v>12</v>
      </c>
      <c r="C25" s="70"/>
      <c r="D25" s="69"/>
      <c r="E25" s="68">
        <f>SUM(E19:E24)</f>
        <v>0</v>
      </c>
    </row>
    <row r="26" spans="1:5" ht="15.75" thickBot="1">
      <c r="A26" s="35" t="s">
        <v>23</v>
      </c>
      <c r="B26" s="36"/>
      <c r="C26" s="38"/>
      <c r="D26" s="38"/>
      <c r="E26" s="39">
        <f>(E11+E18+E25)</f>
        <v>0</v>
      </c>
    </row>
    <row r="27" spans="1:5" ht="15.75" thickBot="1">
      <c r="A27" s="6"/>
      <c r="B27" s="6"/>
      <c r="C27" s="10"/>
      <c r="D27" s="7"/>
      <c r="E27" s="9"/>
    </row>
    <row r="28" spans="1:5" ht="15.75" thickBot="1">
      <c r="A28" s="40"/>
      <c r="B28" s="40" t="s">
        <v>73</v>
      </c>
      <c r="C28" s="25" t="s">
        <v>46</v>
      </c>
      <c r="D28" s="25" t="s">
        <v>41</v>
      </c>
      <c r="E28" s="26" t="s">
        <v>6</v>
      </c>
    </row>
    <row r="29" spans="1:5" ht="15.75" thickBot="1">
      <c r="A29" s="100" t="s">
        <v>24</v>
      </c>
      <c r="B29" s="41" t="s">
        <v>25</v>
      </c>
      <c r="C29" s="28">
        <v>360</v>
      </c>
      <c r="D29" s="29"/>
      <c r="E29" s="30">
        <f aca="true" t="shared" si="2" ref="E29:E48">C29*D29</f>
        <v>0</v>
      </c>
    </row>
    <row r="30" spans="1:5" ht="29.25" thickBot="1">
      <c r="A30" s="101"/>
      <c r="B30" s="42" t="s">
        <v>45</v>
      </c>
      <c r="C30" s="28"/>
      <c r="D30" s="29"/>
      <c r="E30" s="30">
        <f t="shared" si="2"/>
        <v>0</v>
      </c>
    </row>
    <row r="31" spans="1:5" ht="29.25" thickBot="1">
      <c r="A31" s="101"/>
      <c r="B31" s="32" t="s">
        <v>8</v>
      </c>
      <c r="C31" s="28"/>
      <c r="D31" s="29"/>
      <c r="E31" s="30">
        <f t="shared" si="2"/>
        <v>0</v>
      </c>
    </row>
    <row r="32" spans="1:5" ht="29.25" thickBot="1">
      <c r="A32" s="101"/>
      <c r="B32" s="32" t="s">
        <v>9</v>
      </c>
      <c r="C32" s="28"/>
      <c r="D32" s="29"/>
      <c r="E32" s="30">
        <f t="shared" si="2"/>
        <v>0</v>
      </c>
    </row>
    <row r="33" spans="1:5" ht="29.25" thickBot="1">
      <c r="A33" s="101"/>
      <c r="B33" s="33" t="s">
        <v>10</v>
      </c>
      <c r="C33" s="28"/>
      <c r="D33" s="29"/>
      <c r="E33" s="30">
        <f t="shared" si="2"/>
        <v>0</v>
      </c>
    </row>
    <row r="34" spans="1:5" ht="15.75" thickBot="1">
      <c r="A34" s="101"/>
      <c r="B34" s="32" t="s">
        <v>11</v>
      </c>
      <c r="C34" s="28"/>
      <c r="D34" s="29"/>
      <c r="E34" s="30">
        <f t="shared" si="2"/>
        <v>0</v>
      </c>
    </row>
    <row r="35" spans="1:5" ht="16.5" thickBot="1" thickTop="1">
      <c r="A35" s="102"/>
      <c r="B35" s="67" t="s">
        <v>12</v>
      </c>
      <c r="C35" s="70"/>
      <c r="D35" s="69"/>
      <c r="E35" s="68">
        <f>SUM(E28:E34)</f>
        <v>0</v>
      </c>
    </row>
    <row r="36" spans="1:5" ht="15.75" thickBot="1">
      <c r="A36" s="100" t="s">
        <v>26</v>
      </c>
      <c r="B36" s="41" t="s">
        <v>25</v>
      </c>
      <c r="C36" s="28">
        <v>1620</v>
      </c>
      <c r="D36" s="29"/>
      <c r="E36" s="30">
        <f t="shared" si="2"/>
        <v>0</v>
      </c>
    </row>
    <row r="37" spans="1:5" ht="29.25" thickBot="1">
      <c r="A37" s="101"/>
      <c r="B37" s="42" t="s">
        <v>45</v>
      </c>
      <c r="C37" s="28"/>
      <c r="D37" s="29"/>
      <c r="E37" s="30">
        <f t="shared" si="2"/>
        <v>0</v>
      </c>
    </row>
    <row r="38" spans="1:5" ht="29.25" thickBot="1">
      <c r="A38" s="101"/>
      <c r="B38" s="32" t="s">
        <v>8</v>
      </c>
      <c r="C38" s="28"/>
      <c r="D38" s="29"/>
      <c r="E38" s="30">
        <f t="shared" si="2"/>
        <v>0</v>
      </c>
    </row>
    <row r="39" spans="1:5" ht="29.25" thickBot="1">
      <c r="A39" s="101"/>
      <c r="B39" s="32" t="s">
        <v>9</v>
      </c>
      <c r="C39" s="28"/>
      <c r="D39" s="29"/>
      <c r="E39" s="30">
        <f t="shared" si="2"/>
        <v>0</v>
      </c>
    </row>
    <row r="40" spans="1:5" ht="29.25" thickBot="1">
      <c r="A40" s="101"/>
      <c r="B40" s="33" t="s">
        <v>10</v>
      </c>
      <c r="C40" s="28"/>
      <c r="D40" s="29"/>
      <c r="E40" s="30">
        <f t="shared" si="2"/>
        <v>0</v>
      </c>
    </row>
    <row r="41" spans="1:5" ht="15.75" thickBot="1">
      <c r="A41" s="101"/>
      <c r="B41" s="32" t="s">
        <v>11</v>
      </c>
      <c r="C41" s="28"/>
      <c r="D41" s="29"/>
      <c r="E41" s="30">
        <f t="shared" si="2"/>
        <v>0</v>
      </c>
    </row>
    <row r="42" spans="1:5" ht="16.5" thickBot="1" thickTop="1">
      <c r="A42" s="102"/>
      <c r="B42" s="67" t="s">
        <v>12</v>
      </c>
      <c r="C42" s="70"/>
      <c r="D42" s="69"/>
      <c r="E42" s="68">
        <f>SUM(E35:E41)</f>
        <v>0</v>
      </c>
    </row>
    <row r="43" spans="1:5" ht="15.75" thickBot="1">
      <c r="A43" s="100" t="s">
        <v>48</v>
      </c>
      <c r="B43" s="41" t="s">
        <v>25</v>
      </c>
      <c r="C43" s="28">
        <v>1620</v>
      </c>
      <c r="D43" s="29"/>
      <c r="E43" s="30">
        <f t="shared" si="2"/>
        <v>0</v>
      </c>
    </row>
    <row r="44" spans="1:5" ht="29.25" thickBot="1">
      <c r="A44" s="101"/>
      <c r="B44" s="42" t="s">
        <v>45</v>
      </c>
      <c r="C44" s="28"/>
      <c r="D44" s="29"/>
      <c r="E44" s="30">
        <f t="shared" si="2"/>
        <v>0</v>
      </c>
    </row>
    <row r="45" spans="1:5" ht="29.25" thickBot="1">
      <c r="A45" s="101"/>
      <c r="B45" s="32" t="s">
        <v>8</v>
      </c>
      <c r="C45" s="28"/>
      <c r="D45" s="29"/>
      <c r="E45" s="30">
        <f t="shared" si="2"/>
        <v>0</v>
      </c>
    </row>
    <row r="46" spans="1:5" ht="29.25" thickBot="1">
      <c r="A46" s="101"/>
      <c r="B46" s="32" t="s">
        <v>9</v>
      </c>
      <c r="C46" s="28"/>
      <c r="D46" s="29"/>
      <c r="E46" s="30">
        <f t="shared" si="2"/>
        <v>0</v>
      </c>
    </row>
    <row r="47" spans="1:5" ht="29.25" thickBot="1">
      <c r="A47" s="101"/>
      <c r="B47" s="33" t="s">
        <v>10</v>
      </c>
      <c r="C47" s="28"/>
      <c r="D47" s="29"/>
      <c r="E47" s="30">
        <f t="shared" si="2"/>
        <v>0</v>
      </c>
    </row>
    <row r="48" spans="1:5" ht="15.75" thickBot="1">
      <c r="A48" s="101"/>
      <c r="B48" s="32" t="s">
        <v>11</v>
      </c>
      <c r="C48" s="28"/>
      <c r="D48" s="29"/>
      <c r="E48" s="30">
        <f t="shared" si="2"/>
        <v>0</v>
      </c>
    </row>
    <row r="49" spans="1:5" ht="16.5" thickBot="1" thickTop="1">
      <c r="A49" s="102"/>
      <c r="B49" s="67" t="s">
        <v>12</v>
      </c>
      <c r="C49" s="70"/>
      <c r="D49" s="69"/>
      <c r="E49" s="68">
        <f>SUM(E42:E48)</f>
        <v>0</v>
      </c>
    </row>
    <row r="50" spans="1:5" ht="15.75" thickBot="1">
      <c r="A50" s="35" t="s">
        <v>27</v>
      </c>
      <c r="B50" s="36"/>
      <c r="C50" s="36"/>
      <c r="D50" s="36"/>
      <c r="E50" s="39">
        <f>(E35+E42+E49)</f>
        <v>0</v>
      </c>
    </row>
    <row r="51" spans="1:5" ht="15.75" thickBot="1">
      <c r="A51" s="6"/>
      <c r="B51" s="6"/>
      <c r="C51" s="11"/>
      <c r="D51" s="6"/>
      <c r="E51" s="8"/>
    </row>
    <row r="52" spans="1:5" ht="15.75" thickBot="1">
      <c r="A52" s="40"/>
      <c r="B52" s="40" t="s">
        <v>74</v>
      </c>
      <c r="C52" s="25" t="s">
        <v>46</v>
      </c>
      <c r="D52" s="25" t="s">
        <v>41</v>
      </c>
      <c r="E52" s="26" t="s">
        <v>6</v>
      </c>
    </row>
    <row r="53" spans="1:5" ht="15.75" thickBot="1">
      <c r="A53" s="91" t="s">
        <v>81</v>
      </c>
      <c r="B53" s="32" t="s">
        <v>32</v>
      </c>
      <c r="C53" s="45">
        <v>30</v>
      </c>
      <c r="D53" s="29"/>
      <c r="E53" s="30">
        <f aca="true" t="shared" si="3" ref="E53:E58">C53*D53</f>
        <v>0</v>
      </c>
    </row>
    <row r="54" spans="1:5" ht="15.75" thickBot="1">
      <c r="A54" s="46"/>
      <c r="B54" s="32" t="s">
        <v>33</v>
      </c>
      <c r="C54" s="45">
        <v>10</v>
      </c>
      <c r="D54" s="29"/>
      <c r="E54" s="30">
        <f t="shared" si="3"/>
        <v>0</v>
      </c>
    </row>
    <row r="55" spans="1:5" ht="15.75" thickBot="1">
      <c r="A55" s="46"/>
      <c r="B55" s="32" t="s">
        <v>34</v>
      </c>
      <c r="C55" s="45">
        <v>10</v>
      </c>
      <c r="D55" s="29"/>
      <c r="E55" s="30">
        <f t="shared" si="3"/>
        <v>0</v>
      </c>
    </row>
    <row r="56" spans="1:5" ht="15.75" thickBot="1">
      <c r="A56" s="46"/>
      <c r="B56" s="32" t="s">
        <v>35</v>
      </c>
      <c r="C56" s="45">
        <v>10</v>
      </c>
      <c r="D56" s="29"/>
      <c r="E56" s="30">
        <f t="shared" si="3"/>
        <v>0</v>
      </c>
    </row>
    <row r="57" spans="1:5" ht="15.75" thickBot="1">
      <c r="A57" s="46"/>
      <c r="B57" s="32" t="s">
        <v>36</v>
      </c>
      <c r="C57" s="45">
        <v>10</v>
      </c>
      <c r="D57" s="29"/>
      <c r="E57" s="30">
        <f t="shared" si="3"/>
        <v>0</v>
      </c>
    </row>
    <row r="58" spans="1:5" ht="15.75" thickBot="1">
      <c r="A58" s="46"/>
      <c r="B58" s="32" t="s">
        <v>37</v>
      </c>
      <c r="C58" s="45">
        <v>10</v>
      </c>
      <c r="D58" s="29"/>
      <c r="E58" s="30">
        <f t="shared" si="3"/>
        <v>0</v>
      </c>
    </row>
    <row r="59" spans="1:5" ht="15.75" thickBot="1">
      <c r="A59" s="46"/>
      <c r="B59" s="32" t="s">
        <v>38</v>
      </c>
      <c r="C59" s="45">
        <v>10</v>
      </c>
      <c r="D59" s="29"/>
      <c r="E59" s="30">
        <f aca="true" t="shared" si="4" ref="E59:E60">C59*D59</f>
        <v>0</v>
      </c>
    </row>
    <row r="60" spans="1:5" ht="15.75" thickBot="1">
      <c r="A60" s="46"/>
      <c r="B60" s="33" t="s">
        <v>39</v>
      </c>
      <c r="C60" s="71">
        <v>10</v>
      </c>
      <c r="D60" s="63"/>
      <c r="E60" s="64">
        <f t="shared" si="4"/>
        <v>0</v>
      </c>
    </row>
    <row r="61" spans="1:5" ht="16.5" thickBot="1" thickTop="1">
      <c r="A61" s="72" t="s">
        <v>29</v>
      </c>
      <c r="B61" s="73"/>
      <c r="C61" s="73"/>
      <c r="D61" s="73"/>
      <c r="E61" s="74">
        <f>SUM(E53:E60)*0.1</f>
        <v>0</v>
      </c>
    </row>
    <row r="62" ht="15.75" thickTop="1"/>
    <row r="64" spans="1:5" ht="15.75" thickBot="1">
      <c r="A64" s="48"/>
      <c r="B64" s="14" t="s">
        <v>15</v>
      </c>
      <c r="C64" s="15"/>
      <c r="D64" s="15"/>
      <c r="E64" s="6"/>
    </row>
    <row r="65" spans="2:5" ht="15.75" thickBot="1">
      <c r="B65" s="49" t="s">
        <v>16</v>
      </c>
      <c r="C65" s="50"/>
      <c r="D65" s="51"/>
      <c r="E65" s="6"/>
    </row>
    <row r="66" spans="2:5" ht="15.75" thickBot="1">
      <c r="B66" s="52" t="s">
        <v>17</v>
      </c>
      <c r="C66" s="53" t="s">
        <v>72</v>
      </c>
      <c r="D66" s="54" t="s">
        <v>19</v>
      </c>
      <c r="E66" s="6"/>
    </row>
    <row r="67" spans="2:5" ht="15">
      <c r="B67" s="55" t="s">
        <v>5</v>
      </c>
      <c r="C67" s="16">
        <v>0.03</v>
      </c>
      <c r="D67" s="75">
        <f>E26*C67</f>
        <v>0</v>
      </c>
      <c r="E67" s="6"/>
    </row>
    <row r="68" spans="2:5" ht="15">
      <c r="B68" s="56" t="s">
        <v>31</v>
      </c>
      <c r="C68" s="17">
        <v>0.95</v>
      </c>
      <c r="D68" s="75">
        <f>E50*C68</f>
        <v>0</v>
      </c>
      <c r="E68" s="6"/>
    </row>
    <row r="69" spans="2:5" ht="15.75" thickBot="1">
      <c r="B69" s="57" t="s">
        <v>20</v>
      </c>
      <c r="C69" s="18">
        <v>0.02</v>
      </c>
      <c r="D69" s="76">
        <f>E61*C69</f>
        <v>0</v>
      </c>
      <c r="E69" s="6"/>
    </row>
    <row r="70" spans="2:5" ht="15.75" thickBot="1">
      <c r="B70" s="58" t="s">
        <v>21</v>
      </c>
      <c r="C70" s="59"/>
      <c r="D70" s="77">
        <f>SUM(D67:D69)</f>
        <v>0</v>
      </c>
      <c r="E70" s="6"/>
    </row>
    <row r="71" spans="2:5" ht="15">
      <c r="B71" s="94" t="s">
        <v>22</v>
      </c>
      <c r="C71" s="95"/>
      <c r="D71" s="96"/>
      <c r="E71" s="6"/>
    </row>
    <row r="72" spans="2:5" ht="15.75" thickBot="1">
      <c r="B72" s="97"/>
      <c r="C72" s="98"/>
      <c r="D72" s="99"/>
      <c r="E72" s="6"/>
    </row>
  </sheetData>
  <mergeCells count="7">
    <mergeCell ref="B71:D72"/>
    <mergeCell ref="A5:A11"/>
    <mergeCell ref="A12:A18"/>
    <mergeCell ref="A19:A25"/>
    <mergeCell ref="A29:A35"/>
    <mergeCell ref="A36:A42"/>
    <mergeCell ref="A43:A49"/>
  </mergeCells>
  <printOptions/>
  <pageMargins left="0.07874015748031496" right="0.03937007874015748" top="0.07874015748031496" bottom="0.0787401574803149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I72"/>
  <sheetViews>
    <sheetView workbookViewId="0" topLeftCell="A46">
      <selection activeCell="E46" sqref="E1:E1048576"/>
    </sheetView>
  </sheetViews>
  <sheetFormatPr defaultColWidth="11.421875" defaultRowHeight="15"/>
  <cols>
    <col min="1" max="1" width="25.8515625" style="22" customWidth="1"/>
    <col min="2" max="2" width="72.00390625" style="22" customWidth="1"/>
    <col min="3" max="3" width="8.140625" style="20" customWidth="1"/>
    <col min="4" max="4" width="11.8515625" style="20" customWidth="1"/>
    <col min="5" max="5" width="13.8515625" style="21" customWidth="1"/>
    <col min="6" max="6" width="15.8515625" style="22" customWidth="1"/>
    <col min="7" max="7" width="37.140625" style="22" customWidth="1"/>
    <col min="8" max="8" width="14.57421875" style="22" customWidth="1"/>
    <col min="9" max="9" width="18.421875" style="22" customWidth="1"/>
    <col min="10" max="16384" width="11.421875" style="22" customWidth="1"/>
  </cols>
  <sheetData>
    <row r="1" spans="1:2" ht="18.75" thickBot="1">
      <c r="A1" s="12" t="s">
        <v>58</v>
      </c>
      <c r="B1" s="19"/>
    </row>
    <row r="2" spans="1:2" ht="19.5" thickBot="1">
      <c r="A2" s="13" t="s">
        <v>13</v>
      </c>
      <c r="B2" s="60" t="s">
        <v>14</v>
      </c>
    </row>
    <row r="3" spans="1:2" ht="15.75" thickBot="1">
      <c r="A3" s="23"/>
      <c r="B3" s="19"/>
    </row>
    <row r="4" spans="1:5" ht="15.75" thickBot="1">
      <c r="A4" s="24"/>
      <c r="B4" s="24" t="s">
        <v>5</v>
      </c>
      <c r="C4" s="25" t="s">
        <v>46</v>
      </c>
      <c r="D4" s="25" t="s">
        <v>41</v>
      </c>
      <c r="E4" s="26" t="s">
        <v>6</v>
      </c>
    </row>
    <row r="5" spans="1:6" ht="16.5" customHeight="1" thickBot="1">
      <c r="A5" s="100" t="s">
        <v>42</v>
      </c>
      <c r="B5" s="27" t="s">
        <v>7</v>
      </c>
      <c r="C5" s="28">
        <v>100</v>
      </c>
      <c r="D5" s="29">
        <v>500</v>
      </c>
      <c r="E5" s="30">
        <f>C5*D5</f>
        <v>50000</v>
      </c>
      <c r="F5" s="5"/>
    </row>
    <row r="6" spans="1:6" ht="32.25" customHeight="1" thickBot="1">
      <c r="A6" s="101"/>
      <c r="B6" s="31" t="s">
        <v>43</v>
      </c>
      <c r="C6" s="28"/>
      <c r="D6" s="29"/>
      <c r="E6" s="30">
        <f aca="true" t="shared" si="0" ref="E6:E10">C6*D6</f>
        <v>0</v>
      </c>
      <c r="F6" s="5"/>
    </row>
    <row r="7" spans="1:6" ht="29.25" thickBot="1">
      <c r="A7" s="101"/>
      <c r="B7" s="32" t="s">
        <v>8</v>
      </c>
      <c r="C7" s="28"/>
      <c r="D7" s="29"/>
      <c r="E7" s="30">
        <f t="shared" si="0"/>
        <v>0</v>
      </c>
      <c r="F7" s="5"/>
    </row>
    <row r="8" spans="1:6" ht="29.25" thickBot="1">
      <c r="A8" s="101"/>
      <c r="B8" s="32" t="s">
        <v>9</v>
      </c>
      <c r="C8" s="28"/>
      <c r="D8" s="29"/>
      <c r="E8" s="30">
        <f t="shared" si="0"/>
        <v>0</v>
      </c>
      <c r="F8" s="5"/>
    </row>
    <row r="9" spans="1:6" ht="29.25" thickBot="1">
      <c r="A9" s="101"/>
      <c r="B9" s="33" t="s">
        <v>10</v>
      </c>
      <c r="C9" s="28"/>
      <c r="D9" s="29"/>
      <c r="E9" s="30">
        <f t="shared" si="0"/>
        <v>0</v>
      </c>
      <c r="F9" s="5"/>
    </row>
    <row r="10" spans="1:6" ht="15.75" customHeight="1" thickBot="1">
      <c r="A10" s="101"/>
      <c r="B10" s="32" t="s">
        <v>11</v>
      </c>
      <c r="C10" s="28"/>
      <c r="D10" s="29"/>
      <c r="E10" s="30">
        <f t="shared" si="0"/>
        <v>0</v>
      </c>
      <c r="F10" s="5"/>
    </row>
    <row r="11" spans="1:6" ht="16.5" thickBot="1" thickTop="1">
      <c r="A11" s="102"/>
      <c r="B11" s="67" t="s">
        <v>12</v>
      </c>
      <c r="C11" s="70"/>
      <c r="D11" s="69"/>
      <c r="E11" s="68">
        <f>SUM(E5:E10)</f>
        <v>50000</v>
      </c>
      <c r="F11" s="5"/>
    </row>
    <row r="12" spans="1:6" ht="16.5" customHeight="1" thickBot="1">
      <c r="A12" s="100" t="s">
        <v>44</v>
      </c>
      <c r="B12" s="27" t="s">
        <v>7</v>
      </c>
      <c r="C12" s="28">
        <v>250</v>
      </c>
      <c r="D12" s="29"/>
      <c r="E12" s="30">
        <f aca="true" t="shared" si="1" ref="E12:E24">C12*D12</f>
        <v>0</v>
      </c>
      <c r="F12" s="5"/>
    </row>
    <row r="13" spans="1:6" ht="29.25" thickBot="1">
      <c r="A13" s="101"/>
      <c r="B13" s="31" t="s">
        <v>43</v>
      </c>
      <c r="C13" s="28"/>
      <c r="D13" s="29"/>
      <c r="E13" s="30">
        <f t="shared" si="1"/>
        <v>0</v>
      </c>
      <c r="F13" s="5"/>
    </row>
    <row r="14" spans="1:9" ht="31.5" customHeight="1" thickBot="1">
      <c r="A14" s="101"/>
      <c r="B14" s="32" t="s">
        <v>8</v>
      </c>
      <c r="C14" s="28"/>
      <c r="D14" s="29"/>
      <c r="E14" s="30">
        <f t="shared" si="1"/>
        <v>0</v>
      </c>
      <c r="F14" s="5"/>
      <c r="G14" s="34"/>
      <c r="H14" s="34"/>
      <c r="I14" s="34"/>
    </row>
    <row r="15" spans="1:6" ht="29.25" thickBot="1">
      <c r="A15" s="101"/>
      <c r="B15" s="32" t="s">
        <v>9</v>
      </c>
      <c r="C15" s="28"/>
      <c r="D15" s="29"/>
      <c r="E15" s="30">
        <f t="shared" si="1"/>
        <v>0</v>
      </c>
      <c r="F15" s="5"/>
    </row>
    <row r="16" spans="1:6" ht="29.25" thickBot="1">
      <c r="A16" s="101"/>
      <c r="B16" s="33" t="s">
        <v>10</v>
      </c>
      <c r="C16" s="28"/>
      <c r="D16" s="29"/>
      <c r="E16" s="30">
        <f t="shared" si="1"/>
        <v>0</v>
      </c>
      <c r="F16" s="5"/>
    </row>
    <row r="17" spans="1:6" ht="15.75" thickBot="1">
      <c r="A17" s="101"/>
      <c r="B17" s="32" t="s">
        <v>11</v>
      </c>
      <c r="C17" s="28"/>
      <c r="D17" s="29"/>
      <c r="E17" s="30">
        <f t="shared" si="1"/>
        <v>0</v>
      </c>
      <c r="F17" s="5"/>
    </row>
    <row r="18" spans="1:9" s="4" customFormat="1" ht="16.5" thickBot="1" thickTop="1">
      <c r="A18" s="102"/>
      <c r="B18" s="67" t="s">
        <v>12</v>
      </c>
      <c r="C18" s="70"/>
      <c r="D18" s="69"/>
      <c r="E18" s="68">
        <f>SUM(E12:E17)</f>
        <v>0</v>
      </c>
      <c r="G18" s="22"/>
      <c r="H18" s="22"/>
      <c r="I18" s="22"/>
    </row>
    <row r="19" spans="1:5" ht="15.75" customHeight="1" thickBot="1">
      <c r="A19" s="100" t="s">
        <v>47</v>
      </c>
      <c r="B19" s="27" t="s">
        <v>7</v>
      </c>
      <c r="C19" s="28">
        <v>250</v>
      </c>
      <c r="D19" s="29"/>
      <c r="E19" s="30">
        <f t="shared" si="1"/>
        <v>0</v>
      </c>
    </row>
    <row r="20" spans="1:5" ht="29.25" thickBot="1">
      <c r="A20" s="101"/>
      <c r="B20" s="31" t="s">
        <v>43</v>
      </c>
      <c r="C20" s="28"/>
      <c r="D20" s="29"/>
      <c r="E20" s="30">
        <f t="shared" si="1"/>
        <v>0</v>
      </c>
    </row>
    <row r="21" spans="1:5" ht="29.25" thickBot="1">
      <c r="A21" s="101"/>
      <c r="B21" s="32" t="s">
        <v>8</v>
      </c>
      <c r="C21" s="28"/>
      <c r="D21" s="29"/>
      <c r="E21" s="30">
        <f t="shared" si="1"/>
        <v>0</v>
      </c>
    </row>
    <row r="22" spans="1:5" ht="29.25" thickBot="1">
      <c r="A22" s="101"/>
      <c r="B22" s="32" t="s">
        <v>9</v>
      </c>
      <c r="C22" s="28"/>
      <c r="D22" s="29"/>
      <c r="E22" s="30">
        <f t="shared" si="1"/>
        <v>0</v>
      </c>
    </row>
    <row r="23" spans="1:5" ht="29.25" thickBot="1">
      <c r="A23" s="101"/>
      <c r="B23" s="33" t="s">
        <v>10</v>
      </c>
      <c r="C23" s="28"/>
      <c r="D23" s="29"/>
      <c r="E23" s="30">
        <f t="shared" si="1"/>
        <v>0</v>
      </c>
    </row>
    <row r="24" spans="1:5" ht="15.75" thickBot="1">
      <c r="A24" s="101"/>
      <c r="B24" s="32" t="s">
        <v>11</v>
      </c>
      <c r="C24" s="28"/>
      <c r="D24" s="29"/>
      <c r="E24" s="30">
        <f t="shared" si="1"/>
        <v>0</v>
      </c>
    </row>
    <row r="25" spans="1:5" ht="16.5" thickBot="1" thickTop="1">
      <c r="A25" s="102"/>
      <c r="B25" s="67" t="s">
        <v>12</v>
      </c>
      <c r="C25" s="70"/>
      <c r="D25" s="69"/>
      <c r="E25" s="68">
        <f>SUM(E19:E24)</f>
        <v>0</v>
      </c>
    </row>
    <row r="26" spans="1:5" ht="15.75" thickBot="1">
      <c r="A26" s="35" t="s">
        <v>23</v>
      </c>
      <c r="B26" s="36"/>
      <c r="C26" s="38"/>
      <c r="D26" s="38"/>
      <c r="E26" s="39">
        <f>(E11+E18+E25)</f>
        <v>50000</v>
      </c>
    </row>
    <row r="27" spans="1:5" ht="24" customHeight="1" thickBot="1">
      <c r="A27" s="6"/>
      <c r="B27" s="6"/>
      <c r="C27" s="10"/>
      <c r="D27" s="7"/>
      <c r="E27" s="9"/>
    </row>
    <row r="28" spans="1:5" ht="15.75" thickBot="1">
      <c r="A28" s="40"/>
      <c r="B28" s="40" t="s">
        <v>70</v>
      </c>
      <c r="C28" s="25" t="s">
        <v>46</v>
      </c>
      <c r="D28" s="25" t="s">
        <v>41</v>
      </c>
      <c r="E28" s="26" t="s">
        <v>6</v>
      </c>
    </row>
    <row r="29" spans="1:5" ht="15.75" customHeight="1" thickBot="1">
      <c r="A29" s="100" t="s">
        <v>24</v>
      </c>
      <c r="B29" s="41" t="s">
        <v>25</v>
      </c>
      <c r="C29" s="28">
        <v>10</v>
      </c>
      <c r="D29" s="29"/>
      <c r="E29" s="30">
        <f aca="true" t="shared" si="2" ref="E29:E48">C29*D29</f>
        <v>0</v>
      </c>
    </row>
    <row r="30" spans="1:5" ht="29.25" thickBot="1">
      <c r="A30" s="101"/>
      <c r="B30" s="42" t="s">
        <v>45</v>
      </c>
      <c r="C30" s="28"/>
      <c r="D30" s="29"/>
      <c r="E30" s="30">
        <f t="shared" si="2"/>
        <v>0</v>
      </c>
    </row>
    <row r="31" spans="1:5" ht="29.25" thickBot="1">
      <c r="A31" s="101"/>
      <c r="B31" s="32" t="s">
        <v>8</v>
      </c>
      <c r="C31" s="28"/>
      <c r="D31" s="29"/>
      <c r="E31" s="30">
        <f t="shared" si="2"/>
        <v>0</v>
      </c>
    </row>
    <row r="32" spans="1:5" ht="29.25" thickBot="1">
      <c r="A32" s="101"/>
      <c r="B32" s="32" t="s">
        <v>9</v>
      </c>
      <c r="C32" s="28"/>
      <c r="D32" s="29"/>
      <c r="E32" s="30">
        <f t="shared" si="2"/>
        <v>0</v>
      </c>
    </row>
    <row r="33" spans="1:5" ht="29.25" thickBot="1">
      <c r="A33" s="101"/>
      <c r="B33" s="33" t="s">
        <v>10</v>
      </c>
      <c r="C33" s="28"/>
      <c r="D33" s="29"/>
      <c r="E33" s="30">
        <f t="shared" si="2"/>
        <v>0</v>
      </c>
    </row>
    <row r="34" spans="1:5" ht="15.75" thickBot="1">
      <c r="A34" s="101"/>
      <c r="B34" s="32" t="s">
        <v>11</v>
      </c>
      <c r="C34" s="28"/>
      <c r="D34" s="29"/>
      <c r="E34" s="30">
        <f t="shared" si="2"/>
        <v>0</v>
      </c>
    </row>
    <row r="35" spans="1:5" ht="16.5" thickBot="1" thickTop="1">
      <c r="A35" s="102"/>
      <c r="B35" s="67" t="s">
        <v>12</v>
      </c>
      <c r="C35" s="70"/>
      <c r="D35" s="69"/>
      <c r="E35" s="68">
        <f>SUM(E28:E34)</f>
        <v>0</v>
      </c>
    </row>
    <row r="36" spans="1:5" ht="15.75" customHeight="1" thickBot="1">
      <c r="A36" s="100" t="s">
        <v>26</v>
      </c>
      <c r="B36" s="41" t="s">
        <v>25</v>
      </c>
      <c r="C36" s="28">
        <v>45</v>
      </c>
      <c r="D36" s="29"/>
      <c r="E36" s="30">
        <f t="shared" si="2"/>
        <v>0</v>
      </c>
    </row>
    <row r="37" spans="1:5" ht="30.75" customHeight="1" thickBot="1">
      <c r="A37" s="101"/>
      <c r="B37" s="42" t="s">
        <v>45</v>
      </c>
      <c r="C37" s="28"/>
      <c r="D37" s="29"/>
      <c r="E37" s="30">
        <f t="shared" si="2"/>
        <v>0</v>
      </c>
    </row>
    <row r="38" spans="1:5" ht="29.25" thickBot="1">
      <c r="A38" s="101"/>
      <c r="B38" s="32" t="s">
        <v>8</v>
      </c>
      <c r="C38" s="28"/>
      <c r="D38" s="29"/>
      <c r="E38" s="30">
        <f t="shared" si="2"/>
        <v>0</v>
      </c>
    </row>
    <row r="39" spans="1:5" ht="29.25" thickBot="1">
      <c r="A39" s="101"/>
      <c r="B39" s="32" t="s">
        <v>9</v>
      </c>
      <c r="C39" s="28"/>
      <c r="D39" s="29"/>
      <c r="E39" s="30">
        <f t="shared" si="2"/>
        <v>0</v>
      </c>
    </row>
    <row r="40" spans="1:5" ht="29.25" thickBot="1">
      <c r="A40" s="101"/>
      <c r="B40" s="33" t="s">
        <v>10</v>
      </c>
      <c r="C40" s="28"/>
      <c r="D40" s="29"/>
      <c r="E40" s="30">
        <f t="shared" si="2"/>
        <v>0</v>
      </c>
    </row>
    <row r="41" spans="1:5" ht="15.75" thickBot="1">
      <c r="A41" s="101"/>
      <c r="B41" s="32" t="s">
        <v>11</v>
      </c>
      <c r="C41" s="28"/>
      <c r="D41" s="29"/>
      <c r="E41" s="30">
        <f t="shared" si="2"/>
        <v>0</v>
      </c>
    </row>
    <row r="42" spans="1:5" ht="16.5" thickBot="1" thickTop="1">
      <c r="A42" s="102"/>
      <c r="B42" s="67" t="s">
        <v>12</v>
      </c>
      <c r="C42" s="70"/>
      <c r="D42" s="69"/>
      <c r="E42" s="68">
        <f>SUM(E36:E41)</f>
        <v>0</v>
      </c>
    </row>
    <row r="43" spans="1:5" ht="15.75" customHeight="1" thickBot="1">
      <c r="A43" s="100" t="s">
        <v>48</v>
      </c>
      <c r="B43" s="41" t="s">
        <v>25</v>
      </c>
      <c r="C43" s="28">
        <v>45</v>
      </c>
      <c r="D43" s="29"/>
      <c r="E43" s="30">
        <f t="shared" si="2"/>
        <v>0</v>
      </c>
    </row>
    <row r="44" spans="1:5" ht="30.75" customHeight="1" thickBot="1">
      <c r="A44" s="101"/>
      <c r="B44" s="42" t="s">
        <v>45</v>
      </c>
      <c r="C44" s="28"/>
      <c r="D44" s="29"/>
      <c r="E44" s="30">
        <f t="shared" si="2"/>
        <v>0</v>
      </c>
    </row>
    <row r="45" spans="1:5" ht="29.25" thickBot="1">
      <c r="A45" s="101"/>
      <c r="B45" s="32" t="s">
        <v>8</v>
      </c>
      <c r="C45" s="28"/>
      <c r="D45" s="29"/>
      <c r="E45" s="30">
        <f t="shared" si="2"/>
        <v>0</v>
      </c>
    </row>
    <row r="46" spans="1:5" ht="29.25" thickBot="1">
      <c r="A46" s="101"/>
      <c r="B46" s="32" t="s">
        <v>9</v>
      </c>
      <c r="C46" s="28"/>
      <c r="D46" s="29"/>
      <c r="E46" s="30">
        <f t="shared" si="2"/>
        <v>0</v>
      </c>
    </row>
    <row r="47" spans="1:5" ht="29.25" thickBot="1">
      <c r="A47" s="101"/>
      <c r="B47" s="33" t="s">
        <v>10</v>
      </c>
      <c r="C47" s="28"/>
      <c r="D47" s="29"/>
      <c r="E47" s="30">
        <f t="shared" si="2"/>
        <v>0</v>
      </c>
    </row>
    <row r="48" spans="1:5" ht="15.75" thickBot="1">
      <c r="A48" s="101"/>
      <c r="B48" s="32" t="s">
        <v>11</v>
      </c>
      <c r="C48" s="28"/>
      <c r="D48" s="29"/>
      <c r="E48" s="30">
        <f t="shared" si="2"/>
        <v>0</v>
      </c>
    </row>
    <row r="49" spans="1:5" ht="16.5" thickBot="1" thickTop="1">
      <c r="A49" s="102"/>
      <c r="B49" s="67" t="s">
        <v>12</v>
      </c>
      <c r="C49" s="70"/>
      <c r="D49" s="69"/>
      <c r="E49" s="68">
        <f>SUM(E43:E48)</f>
        <v>0</v>
      </c>
    </row>
    <row r="50" spans="1:5" ht="15.75" thickBot="1">
      <c r="A50" s="35" t="s">
        <v>27</v>
      </c>
      <c r="B50" s="36"/>
      <c r="C50" s="36"/>
      <c r="D50" s="36"/>
      <c r="E50" s="39">
        <f>SUM(E35+E42+E49)</f>
        <v>0</v>
      </c>
    </row>
    <row r="51" spans="1:5" ht="24.75" customHeight="1" thickBot="1">
      <c r="A51" s="6"/>
      <c r="B51" s="6"/>
      <c r="C51" s="11"/>
      <c r="D51" s="6"/>
      <c r="E51" s="8"/>
    </row>
    <row r="52" spans="1:5" ht="15.75" thickBot="1">
      <c r="A52" s="40"/>
      <c r="B52" s="40" t="s">
        <v>75</v>
      </c>
      <c r="C52" s="25" t="s">
        <v>46</v>
      </c>
      <c r="D52" s="25" t="s">
        <v>41</v>
      </c>
      <c r="E52" s="26" t="s">
        <v>6</v>
      </c>
    </row>
    <row r="53" spans="1:5" ht="16.5" customHeight="1" thickBot="1">
      <c r="A53" s="44" t="s">
        <v>28</v>
      </c>
      <c r="B53" s="32" t="s">
        <v>32</v>
      </c>
      <c r="C53" s="45"/>
      <c r="D53" s="29"/>
      <c r="E53" s="30">
        <f aca="true" t="shared" si="3" ref="E53:E60">C53*D53</f>
        <v>0</v>
      </c>
    </row>
    <row r="54" spans="1:5" ht="15.75" customHeight="1" thickBot="1">
      <c r="A54" s="46"/>
      <c r="B54" s="32" t="s">
        <v>33</v>
      </c>
      <c r="C54" s="45"/>
      <c r="D54" s="29"/>
      <c r="E54" s="30">
        <f t="shared" si="3"/>
        <v>0</v>
      </c>
    </row>
    <row r="55" spans="1:5" ht="15.75" thickBot="1">
      <c r="A55" s="46"/>
      <c r="B55" s="32" t="s">
        <v>34</v>
      </c>
      <c r="C55" s="45"/>
      <c r="D55" s="29"/>
      <c r="E55" s="30">
        <f t="shared" si="3"/>
        <v>0</v>
      </c>
    </row>
    <row r="56" spans="1:5" ht="15.75" thickBot="1">
      <c r="A56" s="46"/>
      <c r="B56" s="32" t="s">
        <v>35</v>
      </c>
      <c r="C56" s="45"/>
      <c r="D56" s="29"/>
      <c r="E56" s="30">
        <f t="shared" si="3"/>
        <v>0</v>
      </c>
    </row>
    <row r="57" spans="1:5" ht="15.75" thickBot="1">
      <c r="A57" s="46"/>
      <c r="B57" s="32" t="s">
        <v>36</v>
      </c>
      <c r="C57" s="45"/>
      <c r="D57" s="29"/>
      <c r="E57" s="30">
        <f t="shared" si="3"/>
        <v>0</v>
      </c>
    </row>
    <row r="58" spans="1:5" ht="15.75" thickBot="1">
      <c r="A58" s="46"/>
      <c r="B58" s="32" t="s">
        <v>37</v>
      </c>
      <c r="C58" s="45"/>
      <c r="D58" s="29"/>
      <c r="E58" s="30">
        <f t="shared" si="3"/>
        <v>0</v>
      </c>
    </row>
    <row r="59" spans="1:5" ht="15.75" thickBot="1">
      <c r="A59" s="46"/>
      <c r="B59" s="32" t="s">
        <v>38</v>
      </c>
      <c r="C59" s="45"/>
      <c r="D59" s="29"/>
      <c r="E59" s="30">
        <f t="shared" si="3"/>
        <v>0</v>
      </c>
    </row>
    <row r="60" spans="1:5" ht="15.75" thickBot="1">
      <c r="A60" s="46"/>
      <c r="B60" s="33" t="s">
        <v>39</v>
      </c>
      <c r="C60" s="45"/>
      <c r="D60" s="63"/>
      <c r="E60" s="30">
        <f t="shared" si="3"/>
        <v>0</v>
      </c>
    </row>
    <row r="61" spans="1:5" ht="16.5" thickBot="1" thickTop="1">
      <c r="A61" s="72" t="s">
        <v>29</v>
      </c>
      <c r="B61" s="73"/>
      <c r="C61" s="73"/>
      <c r="D61" s="73"/>
      <c r="E61" s="74">
        <f>SUM(E53:E60)</f>
        <v>0</v>
      </c>
    </row>
    <row r="62" ht="24.75" customHeight="1" thickTop="1"/>
    <row r="63" ht="15" customHeight="1"/>
    <row r="64" spans="1:5" ht="15.75" thickBot="1">
      <c r="A64" s="48"/>
      <c r="B64" s="14" t="s">
        <v>15</v>
      </c>
      <c r="C64" s="15"/>
      <c r="D64" s="15"/>
      <c r="E64" s="6"/>
    </row>
    <row r="65" spans="2:5" ht="15" customHeight="1" thickBot="1">
      <c r="B65" s="49" t="s">
        <v>16</v>
      </c>
      <c r="C65" s="50"/>
      <c r="D65" s="51"/>
      <c r="E65" s="6"/>
    </row>
    <row r="66" spans="2:5" ht="15" customHeight="1" thickBot="1">
      <c r="B66" s="52" t="s">
        <v>17</v>
      </c>
      <c r="C66" s="53" t="s">
        <v>18</v>
      </c>
      <c r="D66" s="54" t="s">
        <v>19</v>
      </c>
      <c r="E66" s="6"/>
    </row>
    <row r="67" spans="2:5" ht="15" customHeight="1">
      <c r="B67" s="55" t="s">
        <v>5</v>
      </c>
      <c r="C67" s="16">
        <v>0.03</v>
      </c>
      <c r="D67" s="75">
        <f>E24*C67</f>
        <v>0</v>
      </c>
      <c r="E67" s="6"/>
    </row>
    <row r="68" spans="2:5" ht="15" customHeight="1">
      <c r="B68" s="56" t="s">
        <v>31</v>
      </c>
      <c r="C68" s="17">
        <v>0.95</v>
      </c>
      <c r="D68" s="75">
        <f>E47*C68</f>
        <v>0</v>
      </c>
      <c r="E68" s="6"/>
    </row>
    <row r="69" spans="2:5" ht="26.25" customHeight="1" thickBot="1">
      <c r="B69" s="57" t="s">
        <v>20</v>
      </c>
      <c r="C69" s="18">
        <v>0.02</v>
      </c>
      <c r="D69" s="76">
        <f>E61*C69</f>
        <v>0</v>
      </c>
      <c r="E69" s="6"/>
    </row>
    <row r="70" spans="2:5" ht="15" customHeight="1" thickBot="1">
      <c r="B70" s="58" t="s">
        <v>21</v>
      </c>
      <c r="C70" s="59"/>
      <c r="D70" s="77">
        <f>SUM(D67:D69)</f>
        <v>0</v>
      </c>
      <c r="E70" s="6"/>
    </row>
    <row r="71" spans="2:5" ht="15" customHeight="1">
      <c r="B71" s="94" t="s">
        <v>22</v>
      </c>
      <c r="C71" s="95"/>
      <c r="D71" s="96"/>
      <c r="E71" s="6"/>
    </row>
    <row r="72" spans="2:5" ht="15.75" thickBot="1">
      <c r="B72" s="97"/>
      <c r="C72" s="98"/>
      <c r="D72" s="99"/>
      <c r="E72" s="6"/>
    </row>
  </sheetData>
  <mergeCells count="7">
    <mergeCell ref="B71:D72"/>
    <mergeCell ref="A5:A11"/>
    <mergeCell ref="A12:A18"/>
    <mergeCell ref="A19:A25"/>
    <mergeCell ref="A29:A35"/>
    <mergeCell ref="A36:A42"/>
    <mergeCell ref="A43:A49"/>
  </mergeCells>
  <printOptions/>
  <pageMargins left="0.07874015748031496" right="0.03937007874015748" top="0.07874015748031496" bottom="0.07874015748031496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I72"/>
  <sheetViews>
    <sheetView workbookViewId="0" topLeftCell="A49">
      <selection activeCell="E49" sqref="E1:E1048576"/>
    </sheetView>
  </sheetViews>
  <sheetFormatPr defaultColWidth="11.421875" defaultRowHeight="15"/>
  <cols>
    <col min="1" max="1" width="25.8515625" style="22" customWidth="1"/>
    <col min="2" max="2" width="72.00390625" style="22" customWidth="1"/>
    <col min="3" max="3" width="8.421875" style="20" customWidth="1"/>
    <col min="4" max="4" width="11.7109375" style="20" customWidth="1"/>
    <col min="5" max="5" width="13.8515625" style="21" customWidth="1"/>
    <col min="6" max="6" width="15.8515625" style="22" customWidth="1"/>
    <col min="7" max="7" width="37.140625" style="22" customWidth="1"/>
    <col min="8" max="8" width="14.57421875" style="22" customWidth="1"/>
    <col min="9" max="9" width="18.421875" style="22" customWidth="1"/>
    <col min="10" max="16384" width="11.421875" style="22" customWidth="1"/>
  </cols>
  <sheetData>
    <row r="1" spans="1:2" ht="18.75" thickBot="1">
      <c r="A1" s="12" t="s">
        <v>57</v>
      </c>
      <c r="B1" s="19"/>
    </row>
    <row r="2" spans="1:2" ht="19.5" thickBot="1">
      <c r="A2" s="13" t="s">
        <v>13</v>
      </c>
      <c r="B2" s="60" t="s">
        <v>14</v>
      </c>
    </row>
    <row r="3" spans="1:2" ht="15.75" thickBot="1">
      <c r="A3" s="23"/>
      <c r="B3" s="19"/>
    </row>
    <row r="4" spans="1:5" ht="15.75" thickBot="1">
      <c r="A4" s="24"/>
      <c r="B4" s="24" t="s">
        <v>5</v>
      </c>
      <c r="C4" s="25" t="s">
        <v>46</v>
      </c>
      <c r="D4" s="25" t="s">
        <v>41</v>
      </c>
      <c r="E4" s="26" t="s">
        <v>6</v>
      </c>
    </row>
    <row r="5" spans="1:6" ht="16.5" customHeight="1" thickBot="1">
      <c r="A5" s="100" t="s">
        <v>42</v>
      </c>
      <c r="B5" s="27" t="s">
        <v>7</v>
      </c>
      <c r="C5" s="28"/>
      <c r="D5" s="29"/>
      <c r="E5" s="30">
        <f aca="true" t="shared" si="0" ref="E5:E10">C5*D5</f>
        <v>0</v>
      </c>
      <c r="F5" s="5"/>
    </row>
    <row r="6" spans="1:6" ht="32.25" customHeight="1" thickBot="1">
      <c r="A6" s="101"/>
      <c r="B6" s="31" t="s">
        <v>43</v>
      </c>
      <c r="C6" s="28"/>
      <c r="D6" s="29"/>
      <c r="E6" s="30">
        <f t="shared" si="0"/>
        <v>0</v>
      </c>
      <c r="F6" s="5"/>
    </row>
    <row r="7" spans="1:6" ht="29.25" thickBot="1">
      <c r="A7" s="101"/>
      <c r="B7" s="32" t="s">
        <v>8</v>
      </c>
      <c r="C7" s="28"/>
      <c r="D7" s="29"/>
      <c r="E7" s="30">
        <f t="shared" si="0"/>
        <v>0</v>
      </c>
      <c r="F7" s="5"/>
    </row>
    <row r="8" spans="1:6" ht="29.25" thickBot="1">
      <c r="A8" s="101"/>
      <c r="B8" s="32" t="s">
        <v>9</v>
      </c>
      <c r="C8" s="28"/>
      <c r="D8" s="29"/>
      <c r="E8" s="30">
        <f t="shared" si="0"/>
        <v>0</v>
      </c>
      <c r="F8" s="5"/>
    </row>
    <row r="9" spans="1:6" ht="29.25" thickBot="1">
      <c r="A9" s="101"/>
      <c r="B9" s="33" t="s">
        <v>10</v>
      </c>
      <c r="C9" s="28"/>
      <c r="D9" s="29"/>
      <c r="E9" s="30">
        <f t="shared" si="0"/>
        <v>0</v>
      </c>
      <c r="F9" s="5"/>
    </row>
    <row r="10" spans="1:6" ht="15.75" customHeight="1" thickBot="1">
      <c r="A10" s="101"/>
      <c r="B10" s="32" t="s">
        <v>11</v>
      </c>
      <c r="C10" s="28"/>
      <c r="D10" s="29"/>
      <c r="E10" s="30">
        <f t="shared" si="0"/>
        <v>0</v>
      </c>
      <c r="F10" s="5"/>
    </row>
    <row r="11" spans="1:6" ht="16.5" thickBot="1" thickTop="1">
      <c r="A11" s="102"/>
      <c r="B11" s="67" t="s">
        <v>12</v>
      </c>
      <c r="C11" s="70"/>
      <c r="D11" s="69"/>
      <c r="E11" s="68">
        <f>SUM(E5:E10)</f>
        <v>0</v>
      </c>
      <c r="F11" s="5"/>
    </row>
    <row r="12" spans="1:6" ht="16.5" customHeight="1" thickBot="1">
      <c r="A12" s="100" t="s">
        <v>44</v>
      </c>
      <c r="B12" s="27" t="s">
        <v>7</v>
      </c>
      <c r="C12" s="28">
        <v>24</v>
      </c>
      <c r="D12" s="29"/>
      <c r="E12" s="30">
        <f>C12*D12</f>
        <v>0</v>
      </c>
      <c r="F12" s="5"/>
    </row>
    <row r="13" spans="1:6" ht="29.25" thickBot="1">
      <c r="A13" s="101"/>
      <c r="B13" s="31" t="s">
        <v>43</v>
      </c>
      <c r="C13" s="28">
        <v>150</v>
      </c>
      <c r="D13" s="29"/>
      <c r="E13" s="30">
        <f aca="true" t="shared" si="1" ref="E13:E17">C13*D13</f>
        <v>0</v>
      </c>
      <c r="F13" s="5"/>
    </row>
    <row r="14" spans="1:9" ht="31.5" customHeight="1" thickBot="1">
      <c r="A14" s="101"/>
      <c r="B14" s="32" t="s">
        <v>8</v>
      </c>
      <c r="C14" s="28">
        <v>50</v>
      </c>
      <c r="D14" s="29"/>
      <c r="E14" s="30">
        <f t="shared" si="1"/>
        <v>0</v>
      </c>
      <c r="F14" s="5"/>
      <c r="G14" s="34"/>
      <c r="H14" s="34"/>
      <c r="I14" s="34"/>
    </row>
    <row r="15" spans="1:6" ht="29.25" thickBot="1">
      <c r="A15" s="101"/>
      <c r="B15" s="32" t="s">
        <v>9</v>
      </c>
      <c r="C15" s="28"/>
      <c r="D15" s="29"/>
      <c r="E15" s="30">
        <f t="shared" si="1"/>
        <v>0</v>
      </c>
      <c r="F15" s="5"/>
    </row>
    <row r="16" spans="1:6" ht="29.25" thickBot="1">
      <c r="A16" s="101"/>
      <c r="B16" s="33" t="s">
        <v>10</v>
      </c>
      <c r="C16" s="28"/>
      <c r="D16" s="29"/>
      <c r="E16" s="30">
        <f t="shared" si="1"/>
        <v>0</v>
      </c>
      <c r="F16" s="5"/>
    </row>
    <row r="17" spans="1:6" ht="15.75" thickBot="1">
      <c r="A17" s="101"/>
      <c r="B17" s="32" t="s">
        <v>11</v>
      </c>
      <c r="C17" s="28"/>
      <c r="D17" s="29"/>
      <c r="E17" s="30">
        <f t="shared" si="1"/>
        <v>0</v>
      </c>
      <c r="F17" s="5"/>
    </row>
    <row r="18" spans="1:9" s="4" customFormat="1" ht="16.5" thickBot="1" thickTop="1">
      <c r="A18" s="102"/>
      <c r="B18" s="67" t="s">
        <v>12</v>
      </c>
      <c r="C18" s="70"/>
      <c r="D18" s="69"/>
      <c r="E18" s="68">
        <f>SUM(E12:E17)</f>
        <v>0</v>
      </c>
      <c r="G18" s="22"/>
      <c r="H18" s="22"/>
      <c r="I18" s="22"/>
    </row>
    <row r="19" spans="1:5" ht="15.75" customHeight="1" thickBot="1">
      <c r="A19" s="100" t="s">
        <v>47</v>
      </c>
      <c r="B19" s="27" t="s">
        <v>7</v>
      </c>
      <c r="C19" s="28"/>
      <c r="D19" s="29"/>
      <c r="E19" s="30">
        <f aca="true" t="shared" si="2" ref="E19:E24">C19*D19</f>
        <v>0</v>
      </c>
    </row>
    <row r="20" spans="1:5" ht="29.25" thickBot="1">
      <c r="A20" s="101"/>
      <c r="B20" s="31" t="s">
        <v>43</v>
      </c>
      <c r="C20" s="28"/>
      <c r="D20" s="29"/>
      <c r="E20" s="30">
        <f t="shared" si="2"/>
        <v>0</v>
      </c>
    </row>
    <row r="21" spans="1:5" ht="29.25" thickBot="1">
      <c r="A21" s="101"/>
      <c r="B21" s="32" t="s">
        <v>8</v>
      </c>
      <c r="C21" s="28"/>
      <c r="D21" s="29"/>
      <c r="E21" s="30">
        <f t="shared" si="2"/>
        <v>0</v>
      </c>
    </row>
    <row r="22" spans="1:5" ht="29.25" thickBot="1">
      <c r="A22" s="101"/>
      <c r="B22" s="32" t="s">
        <v>9</v>
      </c>
      <c r="C22" s="28"/>
      <c r="D22" s="29"/>
      <c r="E22" s="30">
        <f t="shared" si="2"/>
        <v>0</v>
      </c>
    </row>
    <row r="23" spans="1:5" ht="29.25" thickBot="1">
      <c r="A23" s="101"/>
      <c r="B23" s="33" t="s">
        <v>10</v>
      </c>
      <c r="C23" s="28"/>
      <c r="D23" s="29"/>
      <c r="E23" s="30">
        <f t="shared" si="2"/>
        <v>0</v>
      </c>
    </row>
    <row r="24" spans="1:5" ht="15.75" thickBot="1">
      <c r="A24" s="101"/>
      <c r="B24" s="32" t="s">
        <v>11</v>
      </c>
      <c r="C24" s="28"/>
      <c r="D24" s="29"/>
      <c r="E24" s="30">
        <f t="shared" si="2"/>
        <v>0</v>
      </c>
    </row>
    <row r="25" spans="1:5" ht="16.5" thickBot="1" thickTop="1">
      <c r="A25" s="102"/>
      <c r="B25" s="67" t="s">
        <v>12</v>
      </c>
      <c r="C25" s="70"/>
      <c r="D25" s="69"/>
      <c r="E25" s="68">
        <f>SUM(E19:E24)</f>
        <v>0</v>
      </c>
    </row>
    <row r="26" spans="1:5" ht="15.75" thickBot="1">
      <c r="A26" s="35" t="s">
        <v>23</v>
      </c>
      <c r="B26" s="36"/>
      <c r="C26" s="38"/>
      <c r="D26" s="38"/>
      <c r="E26" s="39">
        <f>(E11+E18+E25)</f>
        <v>0</v>
      </c>
    </row>
    <row r="27" spans="1:5" ht="24" customHeight="1" thickBot="1">
      <c r="A27" s="6"/>
      <c r="B27" s="6"/>
      <c r="C27" s="10"/>
      <c r="D27" s="7"/>
      <c r="E27" s="9"/>
    </row>
    <row r="28" spans="1:5" ht="15.75" thickBot="1">
      <c r="A28" s="40"/>
      <c r="B28" s="40" t="s">
        <v>70</v>
      </c>
      <c r="C28" s="25"/>
      <c r="D28" s="25"/>
      <c r="E28" s="26" t="s">
        <v>6</v>
      </c>
    </row>
    <row r="29" spans="1:5" ht="15.75" customHeight="1" thickBot="1">
      <c r="A29" s="100" t="s">
        <v>24</v>
      </c>
      <c r="B29" s="41" t="s">
        <v>25</v>
      </c>
      <c r="C29" s="28">
        <v>200</v>
      </c>
      <c r="D29" s="29"/>
      <c r="E29" s="30">
        <f aca="true" t="shared" si="3" ref="E29:E48">C29*D29</f>
        <v>0</v>
      </c>
    </row>
    <row r="30" spans="1:5" ht="29.25" thickBot="1">
      <c r="A30" s="101"/>
      <c r="B30" s="42" t="s">
        <v>45</v>
      </c>
      <c r="C30" s="28">
        <v>50</v>
      </c>
      <c r="D30" s="29"/>
      <c r="E30" s="30">
        <f t="shared" si="3"/>
        <v>0</v>
      </c>
    </row>
    <row r="31" spans="1:5" ht="29.25" thickBot="1">
      <c r="A31" s="101"/>
      <c r="B31" s="32" t="s">
        <v>8</v>
      </c>
      <c r="C31" s="28"/>
      <c r="D31" s="29"/>
      <c r="E31" s="30">
        <f t="shared" si="3"/>
        <v>0</v>
      </c>
    </row>
    <row r="32" spans="1:5" ht="29.25" thickBot="1">
      <c r="A32" s="101"/>
      <c r="B32" s="32" t="s">
        <v>9</v>
      </c>
      <c r="C32" s="28"/>
      <c r="D32" s="29"/>
      <c r="E32" s="30">
        <f t="shared" si="3"/>
        <v>0</v>
      </c>
    </row>
    <row r="33" spans="1:5" ht="29.25" thickBot="1">
      <c r="A33" s="101"/>
      <c r="B33" s="33" t="s">
        <v>10</v>
      </c>
      <c r="C33" s="28"/>
      <c r="D33" s="29"/>
      <c r="E33" s="30">
        <f t="shared" si="3"/>
        <v>0</v>
      </c>
    </row>
    <row r="34" spans="1:5" ht="15.75" thickBot="1">
      <c r="A34" s="101"/>
      <c r="B34" s="32" t="s">
        <v>11</v>
      </c>
      <c r="C34" s="28"/>
      <c r="D34" s="29"/>
      <c r="E34" s="30">
        <f t="shared" si="3"/>
        <v>0</v>
      </c>
    </row>
    <row r="35" spans="1:5" ht="16.5" thickBot="1" thickTop="1">
      <c r="A35" s="102"/>
      <c r="B35" s="67" t="s">
        <v>12</v>
      </c>
      <c r="C35" s="70"/>
      <c r="D35" s="69"/>
      <c r="E35" s="68">
        <f>SUM(E29:E34)</f>
        <v>0</v>
      </c>
    </row>
    <row r="36" spans="1:5" ht="15.75" customHeight="1" thickBot="1">
      <c r="A36" s="100" t="s">
        <v>26</v>
      </c>
      <c r="B36" s="41" t="s">
        <v>25</v>
      </c>
      <c r="C36" s="28">
        <v>1000</v>
      </c>
      <c r="D36" s="29"/>
      <c r="E36" s="30">
        <f t="shared" si="3"/>
        <v>0</v>
      </c>
    </row>
    <row r="37" spans="1:5" ht="30.75" customHeight="1" thickBot="1">
      <c r="A37" s="101"/>
      <c r="B37" s="42" t="s">
        <v>45</v>
      </c>
      <c r="C37" s="28">
        <v>500</v>
      </c>
      <c r="D37" s="29"/>
      <c r="E37" s="30">
        <f t="shared" si="3"/>
        <v>0</v>
      </c>
    </row>
    <row r="38" spans="1:5" ht="29.25" thickBot="1">
      <c r="A38" s="101"/>
      <c r="B38" s="32" t="s">
        <v>8</v>
      </c>
      <c r="C38" s="28">
        <v>100</v>
      </c>
      <c r="D38" s="29"/>
      <c r="E38" s="30">
        <f t="shared" si="3"/>
        <v>0</v>
      </c>
    </row>
    <row r="39" spans="1:5" ht="29.25" thickBot="1">
      <c r="A39" s="101"/>
      <c r="B39" s="32" t="s">
        <v>9</v>
      </c>
      <c r="C39" s="28"/>
      <c r="D39" s="29"/>
      <c r="E39" s="30">
        <f t="shared" si="3"/>
        <v>0</v>
      </c>
    </row>
    <row r="40" spans="1:5" ht="29.25" thickBot="1">
      <c r="A40" s="101"/>
      <c r="B40" s="33" t="s">
        <v>10</v>
      </c>
      <c r="C40" s="28"/>
      <c r="D40" s="29"/>
      <c r="E40" s="30">
        <f t="shared" si="3"/>
        <v>0</v>
      </c>
    </row>
    <row r="41" spans="1:5" ht="15.75" thickBot="1">
      <c r="A41" s="101"/>
      <c r="B41" s="32" t="s">
        <v>11</v>
      </c>
      <c r="C41" s="28"/>
      <c r="D41" s="29"/>
      <c r="E41" s="30">
        <f t="shared" si="3"/>
        <v>0</v>
      </c>
    </row>
    <row r="42" spans="1:5" ht="16.5" thickBot="1" thickTop="1">
      <c r="A42" s="102"/>
      <c r="B42" s="67" t="s">
        <v>12</v>
      </c>
      <c r="C42" s="70"/>
      <c r="D42" s="69"/>
      <c r="E42" s="68">
        <f>SUM(E36:E41)</f>
        <v>0</v>
      </c>
    </row>
    <row r="43" spans="1:5" ht="15.75" customHeight="1" thickBot="1">
      <c r="A43" s="100" t="s">
        <v>48</v>
      </c>
      <c r="B43" s="41" t="s">
        <v>25</v>
      </c>
      <c r="C43" s="28"/>
      <c r="D43" s="29"/>
      <c r="E43" s="30">
        <f t="shared" si="3"/>
        <v>0</v>
      </c>
    </row>
    <row r="44" spans="1:5" ht="30.75" customHeight="1" thickBot="1">
      <c r="A44" s="101"/>
      <c r="B44" s="42" t="s">
        <v>45</v>
      </c>
      <c r="C44" s="28"/>
      <c r="D44" s="29"/>
      <c r="E44" s="30">
        <f t="shared" si="3"/>
        <v>0</v>
      </c>
    </row>
    <row r="45" spans="1:5" ht="29.25" thickBot="1">
      <c r="A45" s="101"/>
      <c r="B45" s="32" t="s">
        <v>8</v>
      </c>
      <c r="C45" s="28"/>
      <c r="D45" s="29"/>
      <c r="E45" s="30">
        <f t="shared" si="3"/>
        <v>0</v>
      </c>
    </row>
    <row r="46" spans="1:5" ht="29.25" thickBot="1">
      <c r="A46" s="101"/>
      <c r="B46" s="32" t="s">
        <v>9</v>
      </c>
      <c r="C46" s="28"/>
      <c r="D46" s="29"/>
      <c r="E46" s="30">
        <f t="shared" si="3"/>
        <v>0</v>
      </c>
    </row>
    <row r="47" spans="1:5" ht="29.25" thickBot="1">
      <c r="A47" s="101"/>
      <c r="B47" s="33" t="s">
        <v>10</v>
      </c>
      <c r="C47" s="28"/>
      <c r="D47" s="29"/>
      <c r="E47" s="30">
        <f t="shared" si="3"/>
        <v>0</v>
      </c>
    </row>
    <row r="48" spans="1:5" ht="15.75" thickBot="1">
      <c r="A48" s="101"/>
      <c r="B48" s="32" t="s">
        <v>11</v>
      </c>
      <c r="C48" s="28"/>
      <c r="D48" s="29"/>
      <c r="E48" s="30">
        <f t="shared" si="3"/>
        <v>0</v>
      </c>
    </row>
    <row r="49" spans="1:5" ht="16.5" thickBot="1" thickTop="1">
      <c r="A49" s="102"/>
      <c r="B49" s="67" t="s">
        <v>12</v>
      </c>
      <c r="C49" s="70"/>
      <c r="D49" s="69"/>
      <c r="E49" s="68">
        <f>SUM(E43:E48)</f>
        <v>0</v>
      </c>
    </row>
    <row r="50" spans="1:5" ht="15.75" thickBot="1">
      <c r="A50" s="35" t="s">
        <v>27</v>
      </c>
      <c r="B50" s="36"/>
      <c r="C50" s="36"/>
      <c r="D50" s="36"/>
      <c r="E50" s="39">
        <f>(E35+E42+E49)</f>
        <v>0</v>
      </c>
    </row>
    <row r="51" spans="1:5" ht="24.75" customHeight="1" thickBot="1">
      <c r="A51" s="6"/>
      <c r="B51" s="6"/>
      <c r="C51" s="11"/>
      <c r="D51" s="6"/>
      <c r="E51" s="8"/>
    </row>
    <row r="52" spans="1:5" ht="15.75" thickBot="1">
      <c r="A52" s="40"/>
      <c r="B52" s="40" t="s">
        <v>75</v>
      </c>
      <c r="C52" s="25" t="s">
        <v>46</v>
      </c>
      <c r="D52" s="25" t="s">
        <v>41</v>
      </c>
      <c r="E52" s="26" t="s">
        <v>6</v>
      </c>
    </row>
    <row r="53" spans="1:5" ht="16.5" customHeight="1" thickBot="1">
      <c r="A53" s="44" t="s">
        <v>28</v>
      </c>
      <c r="B53" s="32" t="s">
        <v>32</v>
      </c>
      <c r="C53" s="45">
        <v>100</v>
      </c>
      <c r="D53" s="29"/>
      <c r="E53" s="30">
        <f aca="true" t="shared" si="4" ref="E53:E60">C53*D53</f>
        <v>0</v>
      </c>
    </row>
    <row r="54" spans="1:5" ht="15.75" customHeight="1" thickBot="1">
      <c r="A54" s="46"/>
      <c r="B54" s="32" t="s">
        <v>33</v>
      </c>
      <c r="C54" s="45">
        <v>50</v>
      </c>
      <c r="D54" s="29"/>
      <c r="E54" s="30">
        <f t="shared" si="4"/>
        <v>0</v>
      </c>
    </row>
    <row r="55" spans="1:5" ht="15.75" thickBot="1">
      <c r="A55" s="46"/>
      <c r="B55" s="32" t="s">
        <v>34</v>
      </c>
      <c r="C55" s="45"/>
      <c r="D55" s="29"/>
      <c r="E55" s="30">
        <f t="shared" si="4"/>
        <v>0</v>
      </c>
    </row>
    <row r="56" spans="1:5" ht="15.75" thickBot="1">
      <c r="A56" s="46"/>
      <c r="B56" s="32" t="s">
        <v>35</v>
      </c>
      <c r="C56" s="45"/>
      <c r="D56" s="29"/>
      <c r="E56" s="30">
        <f t="shared" si="4"/>
        <v>0</v>
      </c>
    </row>
    <row r="57" spans="1:5" ht="15.75" thickBot="1">
      <c r="A57" s="46"/>
      <c r="B57" s="32" t="s">
        <v>36</v>
      </c>
      <c r="C57" s="45"/>
      <c r="D57" s="29"/>
      <c r="E57" s="30">
        <f t="shared" si="4"/>
        <v>0</v>
      </c>
    </row>
    <row r="58" spans="1:5" ht="15.75" thickBot="1">
      <c r="A58" s="46"/>
      <c r="B58" s="32" t="s">
        <v>37</v>
      </c>
      <c r="C58" s="45"/>
      <c r="D58" s="29"/>
      <c r="E58" s="30">
        <f t="shared" si="4"/>
        <v>0</v>
      </c>
    </row>
    <row r="59" spans="1:5" ht="15.75" thickBot="1">
      <c r="A59" s="46"/>
      <c r="B59" s="32" t="s">
        <v>38</v>
      </c>
      <c r="C59" s="45"/>
      <c r="D59" s="29"/>
      <c r="E59" s="30">
        <f t="shared" si="4"/>
        <v>0</v>
      </c>
    </row>
    <row r="60" spans="1:5" ht="15.75" thickBot="1">
      <c r="A60" s="46"/>
      <c r="B60" s="33" t="s">
        <v>39</v>
      </c>
      <c r="C60" s="45"/>
      <c r="D60" s="63"/>
      <c r="E60" s="30">
        <f t="shared" si="4"/>
        <v>0</v>
      </c>
    </row>
    <row r="61" spans="1:5" ht="16.5" thickBot="1" thickTop="1">
      <c r="A61" s="72" t="s">
        <v>29</v>
      </c>
      <c r="B61" s="73"/>
      <c r="C61" s="73"/>
      <c r="D61" s="73"/>
      <c r="E61" s="74">
        <f>SUM(E53:E60)</f>
        <v>0</v>
      </c>
    </row>
    <row r="62" ht="24.75" customHeight="1" thickTop="1"/>
    <row r="63" ht="15" customHeight="1"/>
    <row r="64" spans="1:5" ht="15.75" thickBot="1">
      <c r="A64" s="48"/>
      <c r="B64" s="14" t="s">
        <v>15</v>
      </c>
      <c r="C64" s="15"/>
      <c r="D64" s="15"/>
      <c r="E64" s="6"/>
    </row>
    <row r="65" spans="2:5" ht="15" customHeight="1" thickBot="1">
      <c r="B65" s="49" t="s">
        <v>16</v>
      </c>
      <c r="C65" s="50"/>
      <c r="D65" s="51"/>
      <c r="E65" s="6"/>
    </row>
    <row r="66" spans="2:5" ht="15" customHeight="1" thickBot="1">
      <c r="B66" s="52" t="s">
        <v>17</v>
      </c>
      <c r="C66" s="53" t="s">
        <v>18</v>
      </c>
      <c r="D66" s="54" t="s">
        <v>19</v>
      </c>
      <c r="E66" s="6"/>
    </row>
    <row r="67" spans="2:5" ht="15" customHeight="1">
      <c r="B67" s="55" t="s">
        <v>5</v>
      </c>
      <c r="C67" s="16">
        <v>0.03</v>
      </c>
      <c r="D67" s="75">
        <f>E26*C67</f>
        <v>0</v>
      </c>
      <c r="E67" s="6"/>
    </row>
    <row r="68" spans="2:5" ht="15" customHeight="1">
      <c r="B68" s="56" t="s">
        <v>31</v>
      </c>
      <c r="C68" s="17">
        <v>0.95</v>
      </c>
      <c r="D68" s="75">
        <f>E50*C68</f>
        <v>0</v>
      </c>
      <c r="E68" s="6"/>
    </row>
    <row r="69" spans="2:5" ht="26.25" customHeight="1" thickBot="1">
      <c r="B69" s="57" t="s">
        <v>20</v>
      </c>
      <c r="C69" s="18">
        <v>0.02</v>
      </c>
      <c r="D69" s="76">
        <f>E61*C69</f>
        <v>0</v>
      </c>
      <c r="E69" s="6"/>
    </row>
    <row r="70" spans="2:5" ht="15" customHeight="1" thickBot="1">
      <c r="B70" s="58" t="s">
        <v>21</v>
      </c>
      <c r="C70" s="59"/>
      <c r="D70" s="77">
        <f>SUM(D67:D69)</f>
        <v>0</v>
      </c>
      <c r="E70" s="6"/>
    </row>
    <row r="71" spans="2:5" ht="15" customHeight="1">
      <c r="B71" s="94" t="s">
        <v>22</v>
      </c>
      <c r="C71" s="95"/>
      <c r="D71" s="96"/>
      <c r="E71" s="6"/>
    </row>
    <row r="72" spans="2:5" ht="15.75" thickBot="1">
      <c r="B72" s="97"/>
      <c r="C72" s="98"/>
      <c r="D72" s="99"/>
      <c r="E72" s="6"/>
    </row>
  </sheetData>
  <mergeCells count="7">
    <mergeCell ref="B71:D72"/>
    <mergeCell ref="A5:A11"/>
    <mergeCell ref="A12:A18"/>
    <mergeCell ref="A19:A25"/>
    <mergeCell ref="A29:A35"/>
    <mergeCell ref="A36:A42"/>
    <mergeCell ref="A43:A49"/>
  </mergeCells>
  <printOptions/>
  <pageMargins left="0.07874015748031496" right="0.03937007874015748" top="0.07874015748031496" bottom="0.07874015748031496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I72"/>
  <sheetViews>
    <sheetView workbookViewId="0" topLeftCell="A46">
      <selection activeCell="E46" sqref="E1:E1048576"/>
    </sheetView>
  </sheetViews>
  <sheetFormatPr defaultColWidth="11.421875" defaultRowHeight="15"/>
  <cols>
    <col min="1" max="1" width="25.8515625" style="22" customWidth="1"/>
    <col min="2" max="2" width="72.00390625" style="22" customWidth="1"/>
    <col min="3" max="3" width="8.421875" style="20" customWidth="1"/>
    <col min="4" max="4" width="11.421875" style="20" customWidth="1"/>
    <col min="5" max="5" width="13.8515625" style="21" customWidth="1"/>
    <col min="6" max="6" width="15.8515625" style="22" customWidth="1"/>
    <col min="7" max="7" width="37.140625" style="22" customWidth="1"/>
    <col min="8" max="8" width="14.57421875" style="22" customWidth="1"/>
    <col min="9" max="9" width="18.421875" style="22" customWidth="1"/>
    <col min="10" max="16384" width="11.421875" style="22" customWidth="1"/>
  </cols>
  <sheetData>
    <row r="1" spans="1:2" ht="18.75" thickBot="1">
      <c r="A1" s="12" t="s">
        <v>56</v>
      </c>
      <c r="B1" s="19"/>
    </row>
    <row r="2" spans="1:2" ht="19.5" thickBot="1">
      <c r="A2" s="13" t="s">
        <v>13</v>
      </c>
      <c r="B2" s="60" t="s">
        <v>14</v>
      </c>
    </row>
    <row r="3" spans="1:2" ht="15.75" thickBot="1">
      <c r="A3" s="23"/>
      <c r="B3" s="19"/>
    </row>
    <row r="4" spans="1:5" ht="15.75" thickBot="1">
      <c r="A4" s="24"/>
      <c r="B4" s="24" t="s">
        <v>5</v>
      </c>
      <c r="C4" s="25" t="s">
        <v>46</v>
      </c>
      <c r="D4" s="25" t="s">
        <v>41</v>
      </c>
      <c r="E4" s="26" t="s">
        <v>6</v>
      </c>
    </row>
    <row r="5" spans="1:6" ht="16.5" customHeight="1" thickBot="1">
      <c r="A5" s="100" t="s">
        <v>42</v>
      </c>
      <c r="B5" s="27" t="s">
        <v>7</v>
      </c>
      <c r="C5" s="28"/>
      <c r="D5" s="29"/>
      <c r="E5" s="30">
        <f aca="true" t="shared" si="0" ref="E5:E10">C5*D5</f>
        <v>0</v>
      </c>
      <c r="F5" s="5"/>
    </row>
    <row r="6" spans="1:6" ht="32.25" customHeight="1" thickBot="1">
      <c r="A6" s="101"/>
      <c r="B6" s="31" t="s">
        <v>43</v>
      </c>
      <c r="C6" s="28"/>
      <c r="D6" s="29"/>
      <c r="E6" s="30">
        <f t="shared" si="0"/>
        <v>0</v>
      </c>
      <c r="F6" s="5"/>
    </row>
    <row r="7" spans="1:6" ht="29.25" thickBot="1">
      <c r="A7" s="101"/>
      <c r="B7" s="32" t="s">
        <v>8</v>
      </c>
      <c r="C7" s="28"/>
      <c r="D7" s="29"/>
      <c r="E7" s="30">
        <f t="shared" si="0"/>
        <v>0</v>
      </c>
      <c r="F7" s="5"/>
    </row>
    <row r="8" spans="1:6" ht="29.25" thickBot="1">
      <c r="A8" s="101"/>
      <c r="B8" s="32" t="s">
        <v>9</v>
      </c>
      <c r="C8" s="28"/>
      <c r="D8" s="29"/>
      <c r="E8" s="30">
        <f t="shared" si="0"/>
        <v>0</v>
      </c>
      <c r="F8" s="5"/>
    </row>
    <row r="9" spans="1:6" ht="29.25" thickBot="1">
      <c r="A9" s="101"/>
      <c r="B9" s="33" t="s">
        <v>10</v>
      </c>
      <c r="C9" s="28"/>
      <c r="D9" s="29"/>
      <c r="E9" s="30">
        <f t="shared" si="0"/>
        <v>0</v>
      </c>
      <c r="F9" s="5"/>
    </row>
    <row r="10" spans="1:6" ht="15.75" customHeight="1" thickBot="1">
      <c r="A10" s="101"/>
      <c r="B10" s="32" t="s">
        <v>11</v>
      </c>
      <c r="C10" s="28"/>
      <c r="D10" s="29"/>
      <c r="E10" s="30">
        <f t="shared" si="0"/>
        <v>0</v>
      </c>
      <c r="F10" s="5"/>
    </row>
    <row r="11" spans="1:6" ht="16.5" thickBot="1" thickTop="1">
      <c r="A11" s="102"/>
      <c r="B11" s="67" t="s">
        <v>12</v>
      </c>
      <c r="C11" s="70"/>
      <c r="D11" s="69"/>
      <c r="E11" s="68">
        <f>SUM(E5:E10)</f>
        <v>0</v>
      </c>
      <c r="F11" s="5"/>
    </row>
    <row r="12" spans="1:6" ht="16.5" customHeight="1" thickBot="1">
      <c r="A12" s="100" t="s">
        <v>44</v>
      </c>
      <c r="B12" s="27" t="s">
        <v>7</v>
      </c>
      <c r="C12" s="28">
        <v>5</v>
      </c>
      <c r="D12" s="29"/>
      <c r="E12" s="30">
        <f>C12*D12</f>
        <v>0</v>
      </c>
      <c r="F12" s="5"/>
    </row>
    <row r="13" spans="1:6" ht="29.25" thickBot="1">
      <c r="A13" s="101"/>
      <c r="B13" s="31" t="s">
        <v>43</v>
      </c>
      <c r="C13" s="28"/>
      <c r="D13" s="29"/>
      <c r="E13" s="30">
        <f aca="true" t="shared" si="1" ref="E13:E17">C13*D13</f>
        <v>0</v>
      </c>
      <c r="F13" s="5"/>
    </row>
    <row r="14" spans="1:9" ht="31.5" customHeight="1" thickBot="1">
      <c r="A14" s="101"/>
      <c r="B14" s="32" t="s">
        <v>8</v>
      </c>
      <c r="C14" s="28"/>
      <c r="D14" s="29"/>
      <c r="E14" s="30">
        <f t="shared" si="1"/>
        <v>0</v>
      </c>
      <c r="F14" s="5"/>
      <c r="G14" s="34"/>
      <c r="H14" s="34"/>
      <c r="I14" s="34"/>
    </row>
    <row r="15" spans="1:6" ht="29.25" thickBot="1">
      <c r="A15" s="101"/>
      <c r="B15" s="32" t="s">
        <v>9</v>
      </c>
      <c r="C15" s="28"/>
      <c r="D15" s="29"/>
      <c r="E15" s="30">
        <f t="shared" si="1"/>
        <v>0</v>
      </c>
      <c r="F15" s="5"/>
    </row>
    <row r="16" spans="1:6" ht="29.25" thickBot="1">
      <c r="A16" s="101"/>
      <c r="B16" s="33" t="s">
        <v>10</v>
      </c>
      <c r="C16" s="28"/>
      <c r="D16" s="29"/>
      <c r="E16" s="30">
        <f t="shared" si="1"/>
        <v>0</v>
      </c>
      <c r="F16" s="5"/>
    </row>
    <row r="17" spans="1:6" ht="15.75" thickBot="1">
      <c r="A17" s="101"/>
      <c r="B17" s="32" t="s">
        <v>11</v>
      </c>
      <c r="C17" s="28"/>
      <c r="D17" s="29"/>
      <c r="E17" s="30">
        <f t="shared" si="1"/>
        <v>0</v>
      </c>
      <c r="F17" s="5"/>
    </row>
    <row r="18" spans="1:9" s="4" customFormat="1" ht="16.5" thickBot="1" thickTop="1">
      <c r="A18" s="102"/>
      <c r="B18" s="67" t="s">
        <v>12</v>
      </c>
      <c r="C18" s="70"/>
      <c r="D18" s="69"/>
      <c r="E18" s="68">
        <f>SUM(E12:E17)</f>
        <v>0</v>
      </c>
      <c r="G18" s="22"/>
      <c r="H18" s="22"/>
      <c r="I18" s="22"/>
    </row>
    <row r="19" spans="1:5" ht="15.75" customHeight="1" thickBot="1">
      <c r="A19" s="100" t="s">
        <v>47</v>
      </c>
      <c r="B19" s="27" t="s">
        <v>7</v>
      </c>
      <c r="C19" s="28">
        <v>5</v>
      </c>
      <c r="D19" s="29"/>
      <c r="E19" s="30">
        <f aca="true" t="shared" si="2" ref="E19:E24">C19*D19</f>
        <v>0</v>
      </c>
    </row>
    <row r="20" spans="1:5" ht="29.25" thickBot="1">
      <c r="A20" s="101"/>
      <c r="B20" s="31" t="s">
        <v>43</v>
      </c>
      <c r="C20" s="28"/>
      <c r="D20" s="29"/>
      <c r="E20" s="30">
        <f t="shared" si="2"/>
        <v>0</v>
      </c>
    </row>
    <row r="21" spans="1:5" ht="29.25" thickBot="1">
      <c r="A21" s="101"/>
      <c r="B21" s="32" t="s">
        <v>8</v>
      </c>
      <c r="C21" s="28"/>
      <c r="D21" s="29"/>
      <c r="E21" s="30">
        <f t="shared" si="2"/>
        <v>0</v>
      </c>
    </row>
    <row r="22" spans="1:5" ht="29.25" thickBot="1">
      <c r="A22" s="101"/>
      <c r="B22" s="32" t="s">
        <v>9</v>
      </c>
      <c r="C22" s="28"/>
      <c r="D22" s="29"/>
      <c r="E22" s="30">
        <f t="shared" si="2"/>
        <v>0</v>
      </c>
    </row>
    <row r="23" spans="1:5" ht="29.25" thickBot="1">
      <c r="A23" s="101"/>
      <c r="B23" s="33" t="s">
        <v>10</v>
      </c>
      <c r="C23" s="28"/>
      <c r="D23" s="29"/>
      <c r="E23" s="30">
        <f t="shared" si="2"/>
        <v>0</v>
      </c>
    </row>
    <row r="24" spans="1:5" ht="15.75" thickBot="1">
      <c r="A24" s="101"/>
      <c r="B24" s="32" t="s">
        <v>11</v>
      </c>
      <c r="C24" s="28"/>
      <c r="D24" s="29"/>
      <c r="E24" s="30">
        <f t="shared" si="2"/>
        <v>0</v>
      </c>
    </row>
    <row r="25" spans="1:5" ht="16.5" thickBot="1" thickTop="1">
      <c r="A25" s="102"/>
      <c r="B25" s="67" t="s">
        <v>12</v>
      </c>
      <c r="C25" s="70"/>
      <c r="D25" s="69"/>
      <c r="E25" s="68">
        <f>SUM(E19:E24)</f>
        <v>0</v>
      </c>
    </row>
    <row r="26" spans="1:5" ht="15.75" thickBot="1">
      <c r="A26" s="35" t="s">
        <v>23</v>
      </c>
      <c r="B26" s="36"/>
      <c r="C26" s="38"/>
      <c r="D26" s="38"/>
      <c r="E26" s="39">
        <f>(E11+E18+E25)</f>
        <v>0</v>
      </c>
    </row>
    <row r="27" spans="1:5" ht="24" customHeight="1" thickBot="1">
      <c r="A27" s="6"/>
      <c r="B27" s="6"/>
      <c r="C27" s="10"/>
      <c r="D27" s="7"/>
      <c r="E27" s="9"/>
    </row>
    <row r="28" spans="1:5" ht="15.75" thickBot="1">
      <c r="A28" s="40"/>
      <c r="B28" s="40" t="s">
        <v>70</v>
      </c>
      <c r="C28" s="25" t="s">
        <v>46</v>
      </c>
      <c r="D28" s="25" t="s">
        <v>41</v>
      </c>
      <c r="E28" s="26" t="s">
        <v>6</v>
      </c>
    </row>
    <row r="29" spans="1:5" ht="15.75" customHeight="1" thickBot="1">
      <c r="A29" s="100" t="s">
        <v>24</v>
      </c>
      <c r="B29" s="41" t="s">
        <v>25</v>
      </c>
      <c r="C29" s="28">
        <v>15</v>
      </c>
      <c r="D29" s="29"/>
      <c r="E29" s="30">
        <f aca="true" t="shared" si="3" ref="E29:E48">C29*D29</f>
        <v>0</v>
      </c>
    </row>
    <row r="30" spans="1:5" ht="29.25" thickBot="1">
      <c r="A30" s="101"/>
      <c r="B30" s="42" t="s">
        <v>45</v>
      </c>
      <c r="C30" s="28">
        <v>45</v>
      </c>
      <c r="D30" s="29"/>
      <c r="E30" s="30">
        <f t="shared" si="3"/>
        <v>0</v>
      </c>
    </row>
    <row r="31" spans="1:5" ht="29.25" thickBot="1">
      <c r="A31" s="101"/>
      <c r="B31" s="32" t="s">
        <v>8</v>
      </c>
      <c r="C31" s="28"/>
      <c r="D31" s="29"/>
      <c r="E31" s="30">
        <f t="shared" si="3"/>
        <v>0</v>
      </c>
    </row>
    <row r="32" spans="1:5" ht="29.25" thickBot="1">
      <c r="A32" s="101"/>
      <c r="B32" s="32" t="s">
        <v>9</v>
      </c>
      <c r="C32" s="28"/>
      <c r="D32" s="29"/>
      <c r="E32" s="30">
        <f t="shared" si="3"/>
        <v>0</v>
      </c>
    </row>
    <row r="33" spans="1:5" ht="29.25" thickBot="1">
      <c r="A33" s="101"/>
      <c r="B33" s="33" t="s">
        <v>10</v>
      </c>
      <c r="C33" s="28"/>
      <c r="D33" s="29"/>
      <c r="E33" s="30">
        <f t="shared" si="3"/>
        <v>0</v>
      </c>
    </row>
    <row r="34" spans="1:5" ht="15.75" thickBot="1">
      <c r="A34" s="101"/>
      <c r="B34" s="32" t="s">
        <v>11</v>
      </c>
      <c r="C34" s="28"/>
      <c r="D34" s="29"/>
      <c r="E34" s="30">
        <f t="shared" si="3"/>
        <v>0</v>
      </c>
    </row>
    <row r="35" spans="1:5" ht="16.5" thickBot="1" thickTop="1">
      <c r="A35" s="102"/>
      <c r="B35" s="67" t="s">
        <v>12</v>
      </c>
      <c r="C35" s="70"/>
      <c r="D35" s="69"/>
      <c r="E35" s="68">
        <f>SUM(E29:E34)</f>
        <v>0</v>
      </c>
    </row>
    <row r="36" spans="1:5" ht="15.75" customHeight="1" thickBot="1">
      <c r="A36" s="100" t="s">
        <v>26</v>
      </c>
      <c r="B36" s="41" t="s">
        <v>25</v>
      </c>
      <c r="C36" s="28">
        <v>110</v>
      </c>
      <c r="D36" s="29"/>
      <c r="E36" s="30">
        <f t="shared" si="3"/>
        <v>0</v>
      </c>
    </row>
    <row r="37" spans="1:5" ht="30.75" customHeight="1" thickBot="1">
      <c r="A37" s="101"/>
      <c r="B37" s="42" t="s">
        <v>45</v>
      </c>
      <c r="C37" s="28"/>
      <c r="D37" s="29"/>
      <c r="E37" s="30">
        <f t="shared" si="3"/>
        <v>0</v>
      </c>
    </row>
    <row r="38" spans="1:5" ht="29.25" thickBot="1">
      <c r="A38" s="101"/>
      <c r="B38" s="32" t="s">
        <v>8</v>
      </c>
      <c r="C38" s="28"/>
      <c r="D38" s="29"/>
      <c r="E38" s="30">
        <f t="shared" si="3"/>
        <v>0</v>
      </c>
    </row>
    <row r="39" spans="1:5" ht="29.25" thickBot="1">
      <c r="A39" s="101"/>
      <c r="B39" s="32" t="s">
        <v>9</v>
      </c>
      <c r="C39" s="28"/>
      <c r="D39" s="29"/>
      <c r="E39" s="30">
        <f t="shared" si="3"/>
        <v>0</v>
      </c>
    </row>
    <row r="40" spans="1:5" ht="29.25" thickBot="1">
      <c r="A40" s="101"/>
      <c r="B40" s="33" t="s">
        <v>10</v>
      </c>
      <c r="C40" s="28"/>
      <c r="D40" s="29"/>
      <c r="E40" s="30">
        <f t="shared" si="3"/>
        <v>0</v>
      </c>
    </row>
    <row r="41" spans="1:5" ht="15.75" thickBot="1">
      <c r="A41" s="101"/>
      <c r="B41" s="32" t="s">
        <v>11</v>
      </c>
      <c r="C41" s="28"/>
      <c r="D41" s="29"/>
      <c r="E41" s="30">
        <f t="shared" si="3"/>
        <v>0</v>
      </c>
    </row>
    <row r="42" spans="1:5" ht="16.5" thickBot="1" thickTop="1">
      <c r="A42" s="102"/>
      <c r="B42" s="67" t="s">
        <v>12</v>
      </c>
      <c r="C42" s="70"/>
      <c r="D42" s="69"/>
      <c r="E42" s="68">
        <f>SUM(E36:E41)</f>
        <v>0</v>
      </c>
    </row>
    <row r="43" spans="1:5" ht="15.75" customHeight="1" thickBot="1">
      <c r="A43" s="100" t="s">
        <v>48</v>
      </c>
      <c r="B43" s="41" t="s">
        <v>25</v>
      </c>
      <c r="C43" s="28">
        <v>110</v>
      </c>
      <c r="D43" s="29"/>
      <c r="E43" s="30">
        <f t="shared" si="3"/>
        <v>0</v>
      </c>
    </row>
    <row r="44" spans="1:5" ht="30.75" customHeight="1" thickBot="1">
      <c r="A44" s="101"/>
      <c r="B44" s="42" t="s">
        <v>45</v>
      </c>
      <c r="C44" s="28"/>
      <c r="D44" s="29"/>
      <c r="E44" s="30">
        <f t="shared" si="3"/>
        <v>0</v>
      </c>
    </row>
    <row r="45" spans="1:5" ht="29.25" thickBot="1">
      <c r="A45" s="101"/>
      <c r="B45" s="32" t="s">
        <v>8</v>
      </c>
      <c r="C45" s="28"/>
      <c r="D45" s="29"/>
      <c r="E45" s="30">
        <f t="shared" si="3"/>
        <v>0</v>
      </c>
    </row>
    <row r="46" spans="1:5" ht="29.25" thickBot="1">
      <c r="A46" s="101"/>
      <c r="B46" s="32" t="s">
        <v>9</v>
      </c>
      <c r="C46" s="28"/>
      <c r="D46" s="29"/>
      <c r="E46" s="30">
        <f t="shared" si="3"/>
        <v>0</v>
      </c>
    </row>
    <row r="47" spans="1:5" ht="29.25" thickBot="1">
      <c r="A47" s="101"/>
      <c r="B47" s="33" t="s">
        <v>10</v>
      </c>
      <c r="C47" s="28"/>
      <c r="D47" s="29"/>
      <c r="E47" s="30">
        <f t="shared" si="3"/>
        <v>0</v>
      </c>
    </row>
    <row r="48" spans="1:5" ht="15.75" thickBot="1">
      <c r="A48" s="101"/>
      <c r="B48" s="32" t="s">
        <v>11</v>
      </c>
      <c r="C48" s="28"/>
      <c r="D48" s="29"/>
      <c r="E48" s="30">
        <f t="shared" si="3"/>
        <v>0</v>
      </c>
    </row>
    <row r="49" spans="1:5" ht="16.5" thickBot="1" thickTop="1">
      <c r="A49" s="102"/>
      <c r="B49" s="67" t="s">
        <v>12</v>
      </c>
      <c r="C49" s="70"/>
      <c r="D49" s="69"/>
      <c r="E49" s="68">
        <f>SUM(E43:E48)</f>
        <v>0</v>
      </c>
    </row>
    <row r="50" spans="1:5" ht="15.75" thickBot="1">
      <c r="A50" s="35" t="s">
        <v>27</v>
      </c>
      <c r="B50" s="36"/>
      <c r="C50" s="36"/>
      <c r="D50" s="36"/>
      <c r="E50" s="39">
        <f>(E35+E42+E49)</f>
        <v>0</v>
      </c>
    </row>
    <row r="51" spans="1:5" ht="24.75" customHeight="1" thickBot="1">
      <c r="A51" s="6"/>
      <c r="B51" s="6"/>
      <c r="C51" s="11"/>
      <c r="D51" s="6"/>
      <c r="E51" s="8"/>
    </row>
    <row r="52" spans="1:5" ht="15.75" thickBot="1">
      <c r="A52" s="40"/>
      <c r="B52" s="40" t="s">
        <v>75</v>
      </c>
      <c r="C52" s="25" t="s">
        <v>46</v>
      </c>
      <c r="D52" s="25" t="s">
        <v>41</v>
      </c>
      <c r="E52" s="26" t="s">
        <v>6</v>
      </c>
    </row>
    <row r="53" spans="1:5" ht="16.5" customHeight="1" thickBot="1">
      <c r="A53" s="44" t="s">
        <v>28</v>
      </c>
      <c r="B53" s="32" t="s">
        <v>32</v>
      </c>
      <c r="C53" s="45">
        <v>120</v>
      </c>
      <c r="D53" s="29"/>
      <c r="E53" s="30">
        <f aca="true" t="shared" si="4" ref="E53:E60">C53*D53</f>
        <v>0</v>
      </c>
    </row>
    <row r="54" spans="1:5" ht="15.75" customHeight="1" thickBot="1">
      <c r="A54" s="46"/>
      <c r="B54" s="32" t="s">
        <v>33</v>
      </c>
      <c r="C54" s="45">
        <v>120</v>
      </c>
      <c r="D54" s="29"/>
      <c r="E54" s="30">
        <f t="shared" si="4"/>
        <v>0</v>
      </c>
    </row>
    <row r="55" spans="1:5" ht="15.75" thickBot="1">
      <c r="A55" s="46"/>
      <c r="B55" s="32" t="s">
        <v>34</v>
      </c>
      <c r="C55" s="45"/>
      <c r="D55" s="29"/>
      <c r="E55" s="30">
        <f t="shared" si="4"/>
        <v>0</v>
      </c>
    </row>
    <row r="56" spans="1:5" ht="15.75" thickBot="1">
      <c r="A56" s="46"/>
      <c r="B56" s="32" t="s">
        <v>35</v>
      </c>
      <c r="C56" s="45"/>
      <c r="D56" s="29"/>
      <c r="E56" s="30">
        <f t="shared" si="4"/>
        <v>0</v>
      </c>
    </row>
    <row r="57" spans="1:5" ht="15.75" thickBot="1">
      <c r="A57" s="46"/>
      <c r="B57" s="32" t="s">
        <v>36</v>
      </c>
      <c r="C57" s="45">
        <v>20</v>
      </c>
      <c r="D57" s="29"/>
      <c r="E57" s="30">
        <f t="shared" si="4"/>
        <v>0</v>
      </c>
    </row>
    <row r="58" spans="1:5" ht="15.75" thickBot="1">
      <c r="A58" s="46"/>
      <c r="B58" s="32" t="s">
        <v>37</v>
      </c>
      <c r="C58" s="45"/>
      <c r="D58" s="29"/>
      <c r="E58" s="30">
        <f t="shared" si="4"/>
        <v>0</v>
      </c>
    </row>
    <row r="59" spans="1:5" ht="15.75" thickBot="1">
      <c r="A59" s="46"/>
      <c r="B59" s="32" t="s">
        <v>38</v>
      </c>
      <c r="C59" s="45"/>
      <c r="D59" s="29"/>
      <c r="E59" s="30">
        <f t="shared" si="4"/>
        <v>0</v>
      </c>
    </row>
    <row r="60" spans="1:5" ht="15.75" thickBot="1">
      <c r="A60" s="46"/>
      <c r="B60" s="33" t="s">
        <v>39</v>
      </c>
      <c r="C60" s="45"/>
      <c r="D60" s="63"/>
      <c r="E60" s="30">
        <f t="shared" si="4"/>
        <v>0</v>
      </c>
    </row>
    <row r="61" spans="1:5" ht="16.5" thickBot="1" thickTop="1">
      <c r="A61" s="72" t="s">
        <v>29</v>
      </c>
      <c r="B61" s="73"/>
      <c r="C61" s="73"/>
      <c r="D61" s="73"/>
      <c r="E61" s="74">
        <f>SUM(E53:E60)</f>
        <v>0</v>
      </c>
    </row>
    <row r="62" ht="24.75" customHeight="1" thickTop="1"/>
    <row r="63" ht="15" customHeight="1"/>
    <row r="64" spans="1:5" ht="15.75" thickBot="1">
      <c r="A64" s="48"/>
      <c r="B64" s="14" t="s">
        <v>15</v>
      </c>
      <c r="C64" s="15"/>
      <c r="D64" s="15"/>
      <c r="E64" s="6"/>
    </row>
    <row r="65" spans="2:5" ht="15" customHeight="1" thickBot="1">
      <c r="B65" s="49" t="s">
        <v>16</v>
      </c>
      <c r="C65" s="50"/>
      <c r="D65" s="51"/>
      <c r="E65" s="6"/>
    </row>
    <row r="66" spans="2:5" ht="15" customHeight="1" thickBot="1">
      <c r="B66" s="52" t="s">
        <v>17</v>
      </c>
      <c r="C66" s="53" t="s">
        <v>18</v>
      </c>
      <c r="D66" s="54" t="s">
        <v>19</v>
      </c>
      <c r="E66" s="6"/>
    </row>
    <row r="67" spans="2:5" ht="15" customHeight="1">
      <c r="B67" s="55" t="s">
        <v>5</v>
      </c>
      <c r="C67" s="16">
        <v>0.03</v>
      </c>
      <c r="D67" s="75">
        <f>E26*C67</f>
        <v>0</v>
      </c>
      <c r="E67" s="6"/>
    </row>
    <row r="68" spans="2:5" ht="15" customHeight="1">
      <c r="B68" s="56" t="s">
        <v>31</v>
      </c>
      <c r="C68" s="17">
        <v>0.95</v>
      </c>
      <c r="D68" s="75">
        <f>E50*C68</f>
        <v>0</v>
      </c>
      <c r="E68" s="6"/>
    </row>
    <row r="69" spans="2:5" ht="26.25" customHeight="1" thickBot="1">
      <c r="B69" s="57" t="s">
        <v>20</v>
      </c>
      <c r="C69" s="18">
        <v>0.02</v>
      </c>
      <c r="D69" s="76">
        <f>E61*C69</f>
        <v>0</v>
      </c>
      <c r="E69" s="6"/>
    </row>
    <row r="70" spans="2:5" ht="15" customHeight="1" thickBot="1">
      <c r="B70" s="58" t="s">
        <v>21</v>
      </c>
      <c r="C70" s="59"/>
      <c r="D70" s="77">
        <f>SUM(D67:D69)</f>
        <v>0</v>
      </c>
      <c r="E70" s="6"/>
    </row>
    <row r="71" spans="2:5" ht="15" customHeight="1">
      <c r="B71" s="94" t="s">
        <v>22</v>
      </c>
      <c r="C71" s="95"/>
      <c r="D71" s="96"/>
      <c r="E71" s="6"/>
    </row>
    <row r="72" spans="2:5" ht="15.75" thickBot="1">
      <c r="B72" s="97"/>
      <c r="C72" s="98"/>
      <c r="D72" s="99"/>
      <c r="E72" s="6"/>
    </row>
  </sheetData>
  <mergeCells count="7">
    <mergeCell ref="B71:D72"/>
    <mergeCell ref="A5:A11"/>
    <mergeCell ref="A12:A18"/>
    <mergeCell ref="A19:A25"/>
    <mergeCell ref="A29:A35"/>
    <mergeCell ref="A36:A42"/>
    <mergeCell ref="A43:A49"/>
  </mergeCells>
  <printOptions/>
  <pageMargins left="0.07874015748031496" right="0.03937007874015748" top="0.07874015748031496" bottom="0.07874015748031496" header="0.31496062992125984" footer="0.31496062992125984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b2f327-6d08-4cd6-a593-8dd594b3c04b">
      <Terms xmlns="http://schemas.microsoft.com/office/infopath/2007/PartnerControls"/>
    </lcf76f155ced4ddcb4097134ff3c332f>
    <TaxCatchAll xmlns="b654c457-eaec-4ece-a286-7c1337dc9d4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6B41E076CDB24FAAABC4325333B1F5" ma:contentTypeVersion="13" ma:contentTypeDescription="Opprett et nytt dokument." ma:contentTypeScope="" ma:versionID="d8adfe4f2b1adb86d900d8c826675bc9">
  <xsd:schema xmlns:xsd="http://www.w3.org/2001/XMLSchema" xmlns:xs="http://www.w3.org/2001/XMLSchema" xmlns:p="http://schemas.microsoft.com/office/2006/metadata/properties" xmlns:ns2="6eb2f327-6d08-4cd6-a593-8dd594b3c04b" xmlns:ns3="b654c457-eaec-4ece-a286-7c1337dc9d4d" targetNamespace="http://schemas.microsoft.com/office/2006/metadata/properties" ma:root="true" ma:fieldsID="b6785b4c2dd49cc4a38fc192349f72d5" ns2:_="" ns3:_="">
    <xsd:import namespace="6eb2f327-6d08-4cd6-a593-8dd594b3c04b"/>
    <xsd:import namespace="b654c457-eaec-4ece-a286-7c1337dc9d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b2f327-6d08-4cd6-a593-8dd594b3c0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6f3dc933-5741-4445-bf99-0b2c4d723b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4c457-eaec-4ece-a286-7c1337dc9d4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2cdc85b-7d50-4765-ae55-2776f4e3e81e}" ma:internalName="TaxCatchAll" ma:showField="CatchAllData" ma:web="b654c457-eaec-4ece-a286-7c1337dc9d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D20108-2FDE-4128-979E-DE12239C21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A8FF31-5245-4579-8DB0-8296ECF4C040}">
  <ds:schemaRefs>
    <ds:schemaRef ds:uri="http://purl.org/dc/dcmitype/"/>
    <ds:schemaRef ds:uri="http://purl.org/dc/elements/1.1/"/>
    <ds:schemaRef ds:uri="http://schemas.microsoft.com/office/2006/metadata/properties"/>
    <ds:schemaRef ds:uri="b654c457-eaec-4ece-a286-7c1337dc9d4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6eb2f327-6d08-4cd6-a593-8dd594b3c04b"/>
  </ds:schemaRefs>
</ds:datastoreItem>
</file>

<file path=customXml/itemProps3.xml><?xml version="1.0" encoding="utf-8"?>
<ds:datastoreItem xmlns:ds="http://schemas.openxmlformats.org/officeDocument/2006/customXml" ds:itemID="{36D4FCCE-304F-4382-BC61-A0B69DE735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b2f327-6d08-4cd6-a593-8dd594b3c04b"/>
    <ds:schemaRef ds:uri="b654c457-eaec-4ece-a286-7c1337dc9d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Stine Mari Bjugn</dc:creator>
  <cp:keywords/>
  <dc:description/>
  <cp:lastModifiedBy>Olav Eikesaas</cp:lastModifiedBy>
  <cp:lastPrinted>2023-02-13T09:07:03Z</cp:lastPrinted>
  <dcterms:created xsi:type="dcterms:W3CDTF">2022-07-14T09:27:16Z</dcterms:created>
  <dcterms:modified xsi:type="dcterms:W3CDTF">2023-02-13T09:07:48Z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0x010100436B41E076CDB24FAAABC4325333B1F5</vt:lpwstr>
  </property>
</Properties>
</file>