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28" yWindow="65428" windowWidth="23256" windowHeight="12456" activeTab="2"/>
  </bookViews>
  <sheets>
    <sheet name="Forside" sheetId="1" r:id="rId1"/>
    <sheet name="inntekt" sheetId="2" state="hidden" r:id="rId2"/>
    <sheet name="Regnskap 2019 - Budsjett 2020" sheetId="3" r:id="rId3"/>
    <sheet name="PL oppsummering" sheetId="4" state="hidden" r:id="rId4"/>
    <sheet name="Kontigent" sheetId="5" state="hidden" r:id="rId5"/>
    <sheet name="Kostnader" sheetId="6" state="hidden" r:id="rId6"/>
  </sheets>
  <definedNames>
    <definedName name="_xlnm.Print_Area" localSheetId="5">'Kostnader'!$B$1:$H$61</definedName>
    <definedName name="_xlnm.Print_Area" localSheetId="3">'PL oppsummering'!$A$1:$G$25</definedName>
    <definedName name="_xlnm.Print_Area" localSheetId="2">'Regnskap 2019 - Budsjett 2020'!$B$1:$E$64</definedName>
  </definedNames>
  <calcPr calcId="191029"/>
  <extLst/>
</workbook>
</file>

<file path=xl/sharedStrings.xml><?xml version="1.0" encoding="utf-8"?>
<sst xmlns="http://schemas.openxmlformats.org/spreadsheetml/2006/main" count="173" uniqueCount="92">
  <si>
    <t>Krossnesvegen
Velforening</t>
  </si>
  <si>
    <t>Styret</t>
  </si>
  <si>
    <t>Tommy Werenfels</t>
  </si>
  <si>
    <t>Trond Grimstad</t>
  </si>
  <si>
    <t>Raymond Lone</t>
  </si>
  <si>
    <t>Styreleder</t>
  </si>
  <si>
    <t>Kasserer</t>
  </si>
  <si>
    <t>Krossnesvegen 
Velforening</t>
  </si>
  <si>
    <r>
      <t>Event Budget for</t>
    </r>
    <r>
      <rPr>
        <b/>
        <i/>
        <sz val="18"/>
        <color rgb="FFFFFFFF"/>
        <rFont val="Verdana"/>
        <family val="2"/>
      </rPr>
      <t xml:space="preserve"> Event Name</t>
    </r>
    <r>
      <rPr>
        <b/>
        <sz val="18"/>
        <color rgb="FFFFFFFF"/>
        <rFont val="Verdana"/>
        <family val="2"/>
      </rPr>
      <t>: INCOME</t>
    </r>
  </si>
  <si>
    <t>Admissions</t>
  </si>
  <si>
    <t>Estimated</t>
  </si>
  <si>
    <t>Actual</t>
  </si>
  <si>
    <t>Income Comparison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</si>
  <si>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</si>
  <si>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</si>
  <si>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</si>
  <si>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</si>
  <si>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</si>
  <si>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</si>
  <si>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</si>
  <si>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</si>
  <si>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</si>
  <si>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</si>
  <si>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</si>
  <si>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</si>
  <si>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</si>
  <si>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Total Income</t>
  </si>
  <si>
    <t>Inntekter</t>
  </si>
  <si>
    <t>Kontigent</t>
  </si>
  <si>
    <t>Tilskudd</t>
  </si>
  <si>
    <t>Renteinntekter</t>
  </si>
  <si>
    <t>Total</t>
  </si>
  <si>
    <t>Kostnader</t>
  </si>
  <si>
    <t>Lekeplass</t>
  </si>
  <si>
    <t>Maling av Krossbua</t>
  </si>
  <si>
    <t>Materialer til redskapsbod</t>
  </si>
  <si>
    <t>Prosjekt dekket av tilskudd*</t>
  </si>
  <si>
    <t>Prosjekt egenandel</t>
  </si>
  <si>
    <t>Platning</t>
  </si>
  <si>
    <t>Vedlikehold</t>
  </si>
  <si>
    <t>Plenklipp bensin</t>
  </si>
  <si>
    <t>Beplantning</t>
  </si>
  <si>
    <t>Dugnad</t>
  </si>
  <si>
    <t>Arrangement</t>
  </si>
  <si>
    <t>Fakkeltog til jul</t>
  </si>
  <si>
    <t>Sommerfest</t>
  </si>
  <si>
    <t>Diverse</t>
  </si>
  <si>
    <t>Oppslagstavle</t>
  </si>
  <si>
    <t>Total inntekt</t>
  </si>
  <si>
    <t>Total kostnad</t>
  </si>
  <si>
    <t>Resultat</t>
  </si>
  <si>
    <t>Egenkapital</t>
  </si>
  <si>
    <t>Saldo per 31.12.2010</t>
  </si>
  <si>
    <t>Resultat 2011</t>
  </si>
  <si>
    <t>Saldo per 31.12.2011</t>
  </si>
  <si>
    <t>Estimert</t>
  </si>
  <si>
    <t>Virkelig</t>
  </si>
  <si>
    <t>P&amp;L</t>
  </si>
  <si>
    <t>Saldo</t>
  </si>
  <si>
    <t>Innbetaling i januar</t>
  </si>
  <si>
    <t>Kontigent/Inntekter</t>
  </si>
  <si>
    <t>Vi har i utgangspunkt rett til Kr 7000 i kontigentpenger. Dette er fra Nye enebiliger og alle leiligheter.</t>
  </si>
  <si>
    <t>Det bliri tillegg sendt faktura til 3 av de "gamle" husene. De har betalt i år , så potensielt kan vi få inn Kr.7600</t>
  </si>
  <si>
    <t>Grunne til at fjoråret var høyre er at det ble innbetalt innmelding (kr 500) fra nytt hus, Nr 31</t>
  </si>
  <si>
    <t>Det er 5 stk som ikke har betalt kontigenten for 2010</t>
  </si>
  <si>
    <t>Kostnader 2011</t>
  </si>
  <si>
    <t>Virkelig kostandsfordeling</t>
  </si>
  <si>
    <t>Vedlikehold lekepark</t>
  </si>
  <si>
    <t>Papptallerkner og bestikk *</t>
  </si>
  <si>
    <t>* Det er en del av disse papptallerknene igjen</t>
  </si>
  <si>
    <t>Estimert vs Virkelig kostnad</t>
  </si>
  <si>
    <t xml:space="preserve">Småting  </t>
  </si>
  <si>
    <r>
      <t xml:space="preserve">1) Totalkostnaden for Krossbua er </t>
    </r>
    <r>
      <rPr>
        <b/>
        <sz val="9"/>
        <color theme="1"/>
        <rFont val="Calibri"/>
        <family val="2"/>
      </rPr>
      <t>Kr 26 207</t>
    </r>
    <r>
      <rPr>
        <sz val="9"/>
        <color theme="1"/>
        <rFont val="Calibri"/>
        <family val="2"/>
      </rPr>
      <t>, når en tar med fjorårets innkjøp</t>
    </r>
  </si>
  <si>
    <t>Totale kostnader</t>
  </si>
  <si>
    <t>Krossnesveien
Velforening</t>
  </si>
  <si>
    <t>Gunvor Line Steinsland</t>
  </si>
  <si>
    <t>Monica B. Nilsen</t>
  </si>
  <si>
    <t>Øyvind Dalland Husabø</t>
  </si>
  <si>
    <t>Styremedlem</t>
  </si>
  <si>
    <t xml:space="preserve">Styremedlem </t>
  </si>
  <si>
    <t>Vårdugnad</t>
  </si>
  <si>
    <t>Høstdugnad</t>
  </si>
  <si>
    <t>Grøtfest</t>
  </si>
  <si>
    <t>Prosjekt dekket av tilskudd</t>
  </si>
  <si>
    <t>Paviljong, årsmøte</t>
  </si>
  <si>
    <t>Budsjett 2022</t>
  </si>
  <si>
    <t>Regnskap 2022 - Budsjett 2023</t>
  </si>
  <si>
    <t>*Ny saldo 01.01.23</t>
  </si>
  <si>
    <t>Saldo per 01.01.22</t>
  </si>
  <si>
    <t>Budsjett 2023</t>
  </si>
  <si>
    <t>Regnskap 2022</t>
  </si>
  <si>
    <t>Innkjøp huskestativ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</si>
</sst>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4]#,##0"/>
    <numFmt numFmtId="165" formatCode="[$-414]General"/>
    <numFmt numFmtId="166" formatCode="mmmm&quot; &quot;d&quot;, &quot;yyyy"/>
    <numFmt numFmtId="167" formatCode="&quot;$&quot;#,##0.00&quot; &quot;;[Red]&quot;($&quot;#,##0.00&quot;)&quot;"/>
    <numFmt numFmtId="168" formatCode="[$kr-414]&quot; &quot;#,##0.00;[Red]&quot;-&quot;[$kr-414]&quot; &quot;#,##0.00"/>
    <numFmt numFmtId="169" formatCode="[$-414]#,##0.0"/>
  </numFmts>
  <fonts count="46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1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b/>
      <sz val="32"/>
      <color rgb="FFFFFFFF"/>
      <name val="Calibri"/>
      <family val="2"/>
    </font>
    <font>
      <b/>
      <sz val="24"/>
      <color rgb="FFFFFFFF"/>
      <name val="Calibri"/>
      <family val="2"/>
    </font>
    <font>
      <b/>
      <sz val="18"/>
      <color rgb="FFFFFFFF"/>
      <name val="Calibri"/>
      <family val="2"/>
    </font>
    <font>
      <b/>
      <sz val="10"/>
      <color theme="1"/>
      <name val="Calibri"/>
      <family val="2"/>
    </font>
    <font>
      <b/>
      <sz val="32"/>
      <color rgb="FFFFFFFF"/>
      <name val="Verdana"/>
      <family val="2"/>
    </font>
    <font>
      <sz val="10"/>
      <color rgb="FFFFFFFF"/>
      <name val="Arial"/>
      <family val="2"/>
    </font>
    <font>
      <b/>
      <sz val="18"/>
      <color rgb="FFFFFFFF"/>
      <name val="Verdana"/>
      <family val="2"/>
    </font>
    <font>
      <b/>
      <i/>
      <sz val="18"/>
      <color rgb="FFFFFFFF"/>
      <name val="Verdana"/>
      <family val="2"/>
    </font>
    <font>
      <sz val="9"/>
      <color theme="1"/>
      <name val="Verdana"/>
      <family val="2"/>
    </font>
    <font>
      <sz val="11"/>
      <color rgb="FFFFFFFF"/>
      <name val="Verdana"/>
      <family val="2"/>
    </font>
    <font>
      <sz val="9"/>
      <color rgb="FFFFFFFF"/>
      <name val="Verdana"/>
      <family val="2"/>
    </font>
    <font>
      <b/>
      <sz val="9"/>
      <color rgb="FF333333"/>
      <name val="Verdana"/>
      <family val="2"/>
    </font>
    <font>
      <sz val="9"/>
      <color rgb="FF333333"/>
      <name val="Verdana"/>
      <family val="2"/>
    </font>
    <font>
      <b/>
      <sz val="11"/>
      <color rgb="FFFFFFFF"/>
      <name val="Verdana"/>
      <family val="2"/>
    </font>
    <font>
      <b/>
      <sz val="11"/>
      <color rgb="FF333333"/>
      <name val="Verdana"/>
      <family val="2"/>
    </font>
    <font>
      <sz val="16"/>
      <color rgb="FF7795CB"/>
      <name val="Calibri"/>
      <family val="2"/>
    </font>
    <font>
      <sz val="11"/>
      <color rgb="FFFFFFFF"/>
      <name val="Calibri"/>
      <family val="2"/>
    </font>
    <font>
      <sz val="9"/>
      <color rgb="FFFFFFFF"/>
      <name val="Calibri"/>
      <family val="2"/>
    </font>
    <font>
      <sz val="9"/>
      <color theme="1"/>
      <name val="Calibri"/>
      <family val="2"/>
    </font>
    <font>
      <b/>
      <sz val="9"/>
      <color rgb="FF333333"/>
      <name val="Calibri"/>
      <family val="2"/>
    </font>
    <font>
      <b/>
      <sz val="12"/>
      <color rgb="FFFFFFFF"/>
      <name val="Calibri"/>
      <family val="2"/>
    </font>
    <font>
      <sz val="10"/>
      <color rgb="FFFFFFFF"/>
      <name val="Calibri"/>
      <family val="2"/>
    </font>
    <font>
      <sz val="9"/>
      <color rgb="FF333333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333333"/>
      <name val="Calibri"/>
      <family val="2"/>
    </font>
    <font>
      <b/>
      <sz val="14"/>
      <color rgb="FF333333"/>
      <name val="Calibri"/>
      <family val="2"/>
    </font>
    <font>
      <sz val="14"/>
      <color rgb="FF333333"/>
      <name val="Calibri"/>
      <family val="2"/>
    </font>
    <font>
      <sz val="14"/>
      <color rgb="FFFFFFFF"/>
      <name val="Calibri"/>
      <family val="2"/>
    </font>
    <font>
      <b/>
      <sz val="12"/>
      <color theme="1"/>
      <name val="Tahoma"/>
      <family val="2"/>
    </font>
    <font>
      <b/>
      <sz val="9"/>
      <color theme="1"/>
      <name val="Calibri"/>
      <family val="2"/>
    </font>
    <font>
      <b/>
      <sz val="11"/>
      <color rgb="FF333333"/>
      <name val="Calibri"/>
      <family val="2"/>
    </font>
    <font>
      <sz val="10"/>
      <color theme="3"/>
      <name val="Tahoma"/>
      <family val="2"/>
    </font>
    <font>
      <sz val="10"/>
      <name val="Tahoma"/>
      <family val="2"/>
    </font>
    <font>
      <sz val="10"/>
      <color rgb="FF000000"/>
      <name val="Calibri"/>
      <family val="2"/>
    </font>
    <font>
      <sz val="12"/>
      <name val="Times New Roman"/>
      <family val="2"/>
    </font>
    <font>
      <sz val="10"/>
      <color rgb="FF808080"/>
      <name val="Calibri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7795CB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/>
      <bottom style="thin">
        <color rgb="FFFFFFFF"/>
      </bottom>
    </border>
    <border>
      <left/>
      <right/>
      <top style="thin">
        <color rgb="FF7795CB"/>
      </top>
      <bottom style="thin">
        <color rgb="FF7795CB"/>
      </bottom>
    </border>
    <border>
      <left/>
      <right/>
      <top style="thin">
        <color rgb="FF7795CB"/>
      </top>
      <bottom/>
    </border>
    <border>
      <left/>
      <right style="thin">
        <color rgb="FF7795CB"/>
      </right>
      <top style="thin">
        <color rgb="FF7795CB"/>
      </top>
      <bottom style="thin">
        <color rgb="FF7795CB"/>
      </bottom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FF0000"/>
      </left>
      <right/>
      <top/>
      <bottom/>
    </border>
    <border>
      <left style="thin">
        <color rgb="FF7795CB"/>
      </left>
      <right/>
      <top style="thin">
        <color rgb="FF7795CB"/>
      </top>
      <bottom/>
    </border>
    <border>
      <left/>
      <right style="thin">
        <color rgb="FF7795CB"/>
      </right>
      <top style="thin">
        <color rgb="FF7795CB"/>
      </top>
      <bottom/>
    </border>
    <border>
      <left style="thin">
        <color rgb="FF7795CB"/>
      </left>
      <right style="thin">
        <color rgb="FF7795CB"/>
      </right>
      <top style="thin">
        <color rgb="FF7795CB"/>
      </top>
      <bottom style="thin">
        <color rgb="FF7795CB"/>
      </bottom>
    </border>
    <border>
      <left style="thin">
        <color rgb="FF7795CB"/>
      </left>
      <right/>
      <top style="thin">
        <color rgb="FF7795CB"/>
      </top>
      <bottom style="thin">
        <color rgb="FF7795CB"/>
      </bottom>
    </border>
    <border>
      <left style="thin">
        <color rgb="FF7795CB"/>
      </left>
      <right/>
      <top/>
      <bottom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>
        <color rgb="FF7795CB"/>
      </bottom>
    </border>
    <border>
      <left style="thin">
        <color rgb="FF7795CB"/>
      </left>
      <right style="thin">
        <color rgb="FF7795CB"/>
      </right>
      <top style="thin">
        <color rgb="FFFF0000"/>
      </top>
      <bottom style="thin">
        <color rgb="FF7795CB"/>
      </bottom>
    </border>
    <border>
      <left/>
      <right style="thin">
        <color rgb="FF3366FF"/>
      </right>
      <top/>
      <bottom style="thin">
        <color rgb="FF3366FF"/>
      </bottom>
    </border>
    <border>
      <left style="thin">
        <color rgb="FF0066CC"/>
      </left>
      <right style="thin">
        <color rgb="FF0066CC"/>
      </right>
      <top style="thin">
        <color rgb="FF0066CC"/>
      </top>
      <bottom/>
    </border>
    <border>
      <left/>
      <right/>
      <top style="thin">
        <color rgb="FFFFFFFF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168" fontId="4" fillId="0" borderId="0">
      <alignment/>
      <protection/>
    </xf>
  </cellStyleXfs>
  <cellXfs count="121">
    <xf numFmtId="0" fontId="0" fillId="0" borderId="0" xfId="0"/>
    <xf numFmtId="165" fontId="5" fillId="2" borderId="0" xfId="20" applyFont="1" applyFill="1">
      <alignment/>
      <protection/>
    </xf>
    <xf numFmtId="165" fontId="6" fillId="2" borderId="0" xfId="20" applyFont="1" applyFill="1">
      <alignment/>
      <protection/>
    </xf>
    <xf numFmtId="165" fontId="6" fillId="0" borderId="0" xfId="20" applyFont="1">
      <alignment/>
      <protection/>
    </xf>
    <xf numFmtId="165" fontId="5" fillId="3" borderId="0" xfId="20" applyFont="1" applyFill="1">
      <alignment/>
      <protection/>
    </xf>
    <xf numFmtId="165" fontId="6" fillId="3" borderId="0" xfId="20" applyFont="1" applyFill="1">
      <alignment/>
      <protection/>
    </xf>
    <xf numFmtId="165" fontId="2" fillId="0" borderId="0" xfId="20">
      <alignment/>
      <protection/>
    </xf>
    <xf numFmtId="165" fontId="10" fillId="0" borderId="0" xfId="20" applyFont="1">
      <alignment/>
      <protection/>
    </xf>
    <xf numFmtId="165" fontId="5" fillId="0" borderId="0" xfId="20" applyFont="1">
      <alignment/>
      <protection/>
    </xf>
    <xf numFmtId="165" fontId="2" fillId="0" borderId="1" xfId="20" applyBorder="1">
      <alignment/>
      <protection/>
    </xf>
    <xf numFmtId="165" fontId="6" fillId="2" borderId="2" xfId="20" applyFont="1" applyFill="1" applyBorder="1">
      <alignment/>
      <protection/>
    </xf>
    <xf numFmtId="166" fontId="12" fillId="2" borderId="2" xfId="20" applyNumberFormat="1" applyFont="1" applyFill="1" applyBorder="1" applyAlignment="1">
      <alignment horizontal="right" vertical="top"/>
      <protection/>
    </xf>
    <xf numFmtId="165" fontId="2" fillId="2" borderId="2" xfId="20" applyFill="1" applyBorder="1" applyAlignment="1">
      <alignment vertical="center"/>
      <protection/>
    </xf>
    <xf numFmtId="165" fontId="15" fillId="0" borderId="0" xfId="20" applyFont="1">
      <alignment/>
      <protection/>
    </xf>
    <xf numFmtId="165" fontId="15" fillId="0" borderId="0" xfId="20" applyFont="1" applyAlignment="1">
      <alignment horizontal="center"/>
      <protection/>
    </xf>
    <xf numFmtId="165" fontId="16" fillId="2" borderId="3" xfId="20" applyFont="1" applyFill="1" applyBorder="1" applyAlignment="1">
      <alignment vertical="center"/>
      <protection/>
    </xf>
    <xf numFmtId="165" fontId="17" fillId="2" borderId="3" xfId="20" applyFont="1" applyFill="1" applyBorder="1">
      <alignment/>
      <protection/>
    </xf>
    <xf numFmtId="165" fontId="17" fillId="2" borderId="4" xfId="20" applyFont="1" applyFill="1" applyBorder="1" applyAlignment="1">
      <alignment horizontal="right" vertical="center"/>
      <protection/>
    </xf>
    <xf numFmtId="165" fontId="17" fillId="2" borderId="5" xfId="20" applyFont="1" applyFill="1" applyBorder="1" applyAlignment="1">
      <alignment horizontal="right" vertical="center"/>
      <protection/>
    </xf>
    <xf numFmtId="165" fontId="16" fillId="2" borderId="5" xfId="20" applyFont="1" applyFill="1" applyBorder="1" applyAlignment="1">
      <alignment vertical="center"/>
      <protection/>
    </xf>
    <xf numFmtId="165" fontId="17" fillId="4" borderId="0" xfId="20" applyFont="1" applyFill="1">
      <alignment/>
      <protection/>
    </xf>
    <xf numFmtId="165" fontId="6" fillId="4" borderId="0" xfId="20" applyFont="1" applyFill="1">
      <alignment/>
      <protection/>
    </xf>
    <xf numFmtId="165" fontId="18" fillId="0" borderId="0" xfId="20" applyFont="1" applyAlignment="1">
      <alignment horizontal="right"/>
      <protection/>
    </xf>
    <xf numFmtId="165" fontId="15" fillId="0" borderId="0" xfId="20" applyFont="1" applyAlignment="1">
      <alignment horizontal="right"/>
      <protection/>
    </xf>
    <xf numFmtId="165" fontId="6" fillId="5" borderId="0" xfId="20" applyFont="1" applyFill="1">
      <alignment/>
      <protection/>
    </xf>
    <xf numFmtId="165" fontId="15" fillId="0" borderId="6" xfId="20" applyFont="1" applyBorder="1" applyAlignment="1">
      <alignment horizontal="right"/>
      <protection/>
    </xf>
    <xf numFmtId="165" fontId="15" fillId="0" borderId="7" xfId="20" applyFont="1" applyBorder="1" applyAlignment="1">
      <alignment horizontal="right"/>
      <protection/>
    </xf>
    <xf numFmtId="165" fontId="19" fillId="0" borderId="0" xfId="20" applyFont="1" applyAlignment="1">
      <alignment horizontal="right"/>
      <protection/>
    </xf>
    <xf numFmtId="167" fontId="15" fillId="0" borderId="8" xfId="20" applyNumberFormat="1" applyFont="1" applyBorder="1">
      <alignment/>
      <protection/>
    </xf>
    <xf numFmtId="167" fontId="19" fillId="0" borderId="0" xfId="20" applyNumberFormat="1" applyFont="1" applyAlignment="1">
      <alignment horizontal="right"/>
      <protection/>
    </xf>
    <xf numFmtId="167" fontId="19" fillId="0" borderId="1" xfId="20" applyNumberFormat="1" applyFont="1" applyBorder="1" applyAlignment="1">
      <alignment horizontal="right"/>
      <protection/>
    </xf>
    <xf numFmtId="167" fontId="15" fillId="0" borderId="0" xfId="20" applyNumberFormat="1" applyFont="1">
      <alignment/>
      <protection/>
    </xf>
    <xf numFmtId="167" fontId="18" fillId="0" borderId="0" xfId="20" applyNumberFormat="1" applyFont="1" applyAlignment="1">
      <alignment horizontal="right"/>
      <protection/>
    </xf>
    <xf numFmtId="165" fontId="16" fillId="2" borderId="4" xfId="20" applyFont="1" applyFill="1" applyBorder="1" applyAlignment="1">
      <alignment vertical="center"/>
      <protection/>
    </xf>
    <xf numFmtId="165" fontId="15" fillId="0" borderId="6" xfId="20" applyFont="1" applyBorder="1">
      <alignment/>
      <protection/>
    </xf>
    <xf numFmtId="165" fontId="15" fillId="0" borderId="7" xfId="20" applyFont="1" applyBorder="1">
      <alignment/>
      <protection/>
    </xf>
    <xf numFmtId="167" fontId="19" fillId="0" borderId="0" xfId="20" applyNumberFormat="1" applyFont="1">
      <alignment/>
      <protection/>
    </xf>
    <xf numFmtId="167" fontId="19" fillId="0" borderId="1" xfId="20" applyNumberFormat="1" applyFont="1" applyBorder="1">
      <alignment/>
      <protection/>
    </xf>
    <xf numFmtId="167" fontId="18" fillId="0" borderId="0" xfId="20" applyNumberFormat="1" applyFont="1">
      <alignment/>
      <protection/>
    </xf>
    <xf numFmtId="165" fontId="17" fillId="2" borderId="4" xfId="20" applyFont="1" applyFill="1" applyBorder="1">
      <alignment/>
      <protection/>
    </xf>
    <xf numFmtId="165" fontId="19" fillId="0" borderId="9" xfId="20" applyFont="1" applyBorder="1" applyAlignment="1">
      <alignment horizontal="right"/>
      <protection/>
    </xf>
    <xf numFmtId="165" fontId="20" fillId="2" borderId="10" xfId="20" applyFont="1" applyFill="1" applyBorder="1" applyAlignment="1">
      <alignment vertical="center"/>
      <protection/>
    </xf>
    <xf numFmtId="165" fontId="17" fillId="2" borderId="11" xfId="20" applyFont="1" applyFill="1" applyBorder="1" applyAlignment="1">
      <alignment horizontal="right" vertical="center"/>
      <protection/>
    </xf>
    <xf numFmtId="167" fontId="21" fillId="5" borderId="12" xfId="20" applyNumberFormat="1" applyFont="1" applyFill="1" applyBorder="1" applyAlignment="1">
      <alignment horizontal="right" vertical="center"/>
      <protection/>
    </xf>
    <xf numFmtId="165" fontId="5" fillId="2" borderId="2" xfId="20" applyFont="1" applyFill="1" applyBorder="1">
      <alignment/>
      <protection/>
    </xf>
    <xf numFmtId="165" fontId="22" fillId="0" borderId="0" xfId="20" applyFont="1" applyAlignment="1">
      <alignment horizontal="left" vertical="center"/>
      <protection/>
    </xf>
    <xf numFmtId="165" fontId="23" fillId="2" borderId="13" xfId="20" applyFont="1" applyFill="1" applyBorder="1" applyAlignment="1">
      <alignment vertical="center"/>
      <protection/>
    </xf>
    <xf numFmtId="165" fontId="24" fillId="2" borderId="4" xfId="20" applyFont="1" applyFill="1" applyBorder="1" applyAlignment="1">
      <alignment horizontal="right" vertical="center"/>
      <protection/>
    </xf>
    <xf numFmtId="165" fontId="24" fillId="2" borderId="5" xfId="20" applyFont="1" applyFill="1" applyBorder="1" applyAlignment="1">
      <alignment horizontal="right" vertical="center"/>
      <protection/>
    </xf>
    <xf numFmtId="165" fontId="25" fillId="0" borderId="14" xfId="20" applyFont="1" applyBorder="1">
      <alignment/>
      <protection/>
    </xf>
    <xf numFmtId="164" fontId="25" fillId="0" borderId="6" xfId="20" applyNumberFormat="1" applyFont="1" applyBorder="1" applyAlignment="1">
      <alignment horizontal="right"/>
      <protection/>
    </xf>
    <xf numFmtId="164" fontId="25" fillId="0" borderId="15" xfId="20" applyNumberFormat="1" applyFont="1" applyBorder="1" applyAlignment="1">
      <alignment horizontal="right"/>
      <protection/>
    </xf>
    <xf numFmtId="164" fontId="25" fillId="4" borderId="6" xfId="20" applyNumberFormat="1" applyFont="1" applyFill="1" applyBorder="1" applyAlignment="1">
      <alignment horizontal="right"/>
      <protection/>
    </xf>
    <xf numFmtId="164" fontId="25" fillId="0" borderId="7" xfId="20" applyNumberFormat="1" applyFont="1" applyBorder="1" applyAlignment="1">
      <alignment horizontal="right"/>
      <protection/>
    </xf>
    <xf numFmtId="165" fontId="25" fillId="5" borderId="13" xfId="20" applyFont="1" applyFill="1" applyBorder="1">
      <alignment/>
      <protection/>
    </xf>
    <xf numFmtId="164" fontId="26" fillId="5" borderId="16" xfId="20" applyNumberFormat="1" applyFont="1" applyFill="1" applyBorder="1" applyAlignment="1">
      <alignment horizontal="right"/>
      <protection/>
    </xf>
    <xf numFmtId="164" fontId="26" fillId="5" borderId="17" xfId="20" applyNumberFormat="1" applyFont="1" applyFill="1" applyBorder="1" applyAlignment="1">
      <alignment horizontal="right"/>
      <protection/>
    </xf>
    <xf numFmtId="164" fontId="5" fillId="0" borderId="0" xfId="20" applyNumberFormat="1" applyFont="1" applyAlignment="1">
      <alignment horizontal="right"/>
      <protection/>
    </xf>
    <xf numFmtId="165" fontId="25" fillId="4" borderId="0" xfId="20" applyFont="1" applyFill="1">
      <alignment/>
      <protection/>
    </xf>
    <xf numFmtId="164" fontId="26" fillId="4" borderId="0" xfId="20" applyNumberFormat="1" applyFont="1" applyFill="1" applyAlignment="1">
      <alignment horizontal="right"/>
      <protection/>
    </xf>
    <xf numFmtId="165" fontId="27" fillId="2" borderId="10" xfId="20" applyFont="1" applyFill="1" applyBorder="1">
      <alignment/>
      <protection/>
    </xf>
    <xf numFmtId="165" fontId="29" fillId="0" borderId="0" xfId="20" applyFont="1">
      <alignment/>
      <protection/>
    </xf>
    <xf numFmtId="164" fontId="29" fillId="0" borderId="6" xfId="20" applyNumberFormat="1" applyFont="1" applyBorder="1">
      <alignment/>
      <protection/>
    </xf>
    <xf numFmtId="165" fontId="29" fillId="0" borderId="18" xfId="20" applyFont="1" applyBorder="1">
      <alignment/>
      <protection/>
    </xf>
    <xf numFmtId="165" fontId="26" fillId="0" borderId="18" xfId="20" applyFont="1" applyBorder="1">
      <alignment/>
      <protection/>
    </xf>
    <xf numFmtId="164" fontId="26" fillId="0" borderId="6" xfId="20" applyNumberFormat="1" applyFont="1" applyBorder="1">
      <alignment/>
      <protection/>
    </xf>
    <xf numFmtId="164" fontId="25" fillId="4" borderId="0" xfId="20" applyNumberFormat="1" applyFont="1" applyFill="1" applyAlignment="1">
      <alignment horizontal="right"/>
      <protection/>
    </xf>
    <xf numFmtId="165" fontId="25" fillId="0" borderId="0" xfId="20" applyFont="1">
      <alignment/>
      <protection/>
    </xf>
    <xf numFmtId="164" fontId="25" fillId="0" borderId="0" xfId="20" applyNumberFormat="1" applyFont="1">
      <alignment/>
      <protection/>
    </xf>
    <xf numFmtId="164" fontId="25" fillId="0" borderId="0" xfId="20" applyNumberFormat="1" applyFont="1" applyAlignment="1">
      <alignment horizontal="center"/>
      <protection/>
    </xf>
    <xf numFmtId="165" fontId="30" fillId="2" borderId="10" xfId="20" applyFont="1" applyFill="1" applyBorder="1">
      <alignment/>
      <protection/>
    </xf>
    <xf numFmtId="164" fontId="30" fillId="2" borderId="4" xfId="20" applyNumberFormat="1" applyFont="1" applyFill="1" applyBorder="1" applyAlignment="1">
      <alignment horizontal="right" vertical="center"/>
      <protection/>
    </xf>
    <xf numFmtId="164" fontId="30" fillId="2" borderId="12" xfId="20" applyNumberFormat="1" applyFont="1" applyFill="1" applyBorder="1" applyAlignment="1">
      <alignment horizontal="right" vertical="center"/>
      <protection/>
    </xf>
    <xf numFmtId="164" fontId="30" fillId="2" borderId="19" xfId="20" applyNumberFormat="1" applyFont="1" applyFill="1" applyBorder="1" applyAlignment="1">
      <alignment horizontal="right" vertical="center"/>
      <protection/>
    </xf>
    <xf numFmtId="166" fontId="28" fillId="2" borderId="2" xfId="20" applyNumberFormat="1" applyFont="1" applyFill="1" applyBorder="1" applyAlignment="1">
      <alignment horizontal="right" vertical="top"/>
      <protection/>
    </xf>
    <xf numFmtId="165" fontId="23" fillId="2" borderId="10" xfId="20" applyFont="1" applyFill="1" applyBorder="1" applyAlignment="1">
      <alignment vertical="center"/>
      <protection/>
    </xf>
    <xf numFmtId="164" fontId="29" fillId="0" borderId="15" xfId="20" applyNumberFormat="1" applyFont="1" applyBorder="1">
      <alignment/>
      <protection/>
    </xf>
    <xf numFmtId="165" fontId="5" fillId="5" borderId="0" xfId="20" applyFont="1" applyFill="1">
      <alignment/>
      <protection/>
    </xf>
    <xf numFmtId="164" fontId="29" fillId="0" borderId="7" xfId="20" applyNumberFormat="1" applyFont="1" applyBorder="1">
      <alignment/>
      <protection/>
    </xf>
    <xf numFmtId="164" fontId="29" fillId="0" borderId="0" xfId="20" applyNumberFormat="1" applyFont="1">
      <alignment/>
      <protection/>
    </xf>
    <xf numFmtId="165" fontId="31" fillId="2" borderId="13" xfId="20" applyFont="1" applyFill="1" applyBorder="1" applyAlignment="1">
      <alignment horizontal="center" vertical="center" wrapText="1"/>
      <protection/>
    </xf>
    <xf numFmtId="164" fontId="32" fillId="2" borderId="4" xfId="20" applyNumberFormat="1" applyFont="1" applyFill="1" applyBorder="1">
      <alignment/>
      <protection/>
    </xf>
    <xf numFmtId="164" fontId="33" fillId="5" borderId="12" xfId="20" applyNumberFormat="1" applyFont="1" applyFill="1" applyBorder="1" applyAlignment="1">
      <alignment vertical="center"/>
      <protection/>
    </xf>
    <xf numFmtId="164" fontId="5" fillId="0" borderId="0" xfId="20" applyNumberFormat="1" applyFont="1">
      <alignment/>
      <protection/>
    </xf>
    <xf numFmtId="164" fontId="5" fillId="2" borderId="0" xfId="20" applyNumberFormat="1" applyFont="1" applyFill="1">
      <alignment/>
      <protection/>
    </xf>
    <xf numFmtId="165" fontId="34" fillId="0" borderId="0" xfId="20" applyFont="1">
      <alignment/>
      <protection/>
    </xf>
    <xf numFmtId="164" fontId="35" fillId="0" borderId="6" xfId="20" applyNumberFormat="1" applyFont="1" applyBorder="1">
      <alignment/>
      <protection/>
    </xf>
    <xf numFmtId="164" fontId="35" fillId="0" borderId="15" xfId="20" applyNumberFormat="1" applyFont="1" applyBorder="1">
      <alignment/>
      <protection/>
    </xf>
    <xf numFmtId="164" fontId="35" fillId="0" borderId="7" xfId="20" applyNumberFormat="1" applyFont="1" applyBorder="1">
      <alignment/>
      <protection/>
    </xf>
    <xf numFmtId="165" fontId="34" fillId="0" borderId="18" xfId="20" applyFont="1" applyBorder="1">
      <alignment/>
      <protection/>
    </xf>
    <xf numFmtId="164" fontId="34" fillId="0" borderId="7" xfId="20" applyNumberFormat="1" applyFont="1" applyBorder="1">
      <alignment/>
      <protection/>
    </xf>
    <xf numFmtId="165" fontId="5" fillId="4" borderId="2" xfId="20" applyFont="1" applyFill="1" applyBorder="1" applyAlignment="1">
      <alignment vertical="center"/>
      <protection/>
    </xf>
    <xf numFmtId="165" fontId="5" fillId="4" borderId="2" xfId="20" applyFont="1" applyFill="1" applyBorder="1">
      <alignment/>
      <protection/>
    </xf>
    <xf numFmtId="164" fontId="28" fillId="2" borderId="4" xfId="20" applyNumberFormat="1" applyFont="1" applyFill="1" applyBorder="1" applyAlignment="1">
      <alignment horizontal="center" vertical="center"/>
      <protection/>
    </xf>
    <xf numFmtId="164" fontId="28" fillId="2" borderId="12" xfId="20" applyNumberFormat="1" applyFont="1" applyFill="1" applyBorder="1" applyAlignment="1">
      <alignment horizontal="center" vertical="center"/>
      <protection/>
    </xf>
    <xf numFmtId="166" fontId="36" fillId="2" borderId="2" xfId="20" applyNumberFormat="1" applyFont="1" applyFill="1" applyBorder="1" applyAlignment="1">
      <alignment horizontal="right" vertical="top"/>
      <protection/>
    </xf>
    <xf numFmtId="165" fontId="37" fillId="0" borderId="0" xfId="20" applyFont="1">
      <alignment/>
      <protection/>
    </xf>
    <xf numFmtId="165" fontId="16" fillId="2" borderId="13" xfId="20" applyFont="1" applyFill="1" applyBorder="1" applyAlignment="1">
      <alignment vertical="center"/>
      <protection/>
    </xf>
    <xf numFmtId="165" fontId="6" fillId="2" borderId="5" xfId="20" applyFont="1" applyFill="1" applyBorder="1">
      <alignment/>
      <protection/>
    </xf>
    <xf numFmtId="165" fontId="16" fillId="2" borderId="13" xfId="20" applyFont="1" applyFill="1" applyBorder="1">
      <alignment/>
      <protection/>
    </xf>
    <xf numFmtId="165" fontId="23" fillId="4" borderId="0" xfId="20" applyFont="1" applyFill="1" applyAlignment="1">
      <alignment vertical="center"/>
      <protection/>
    </xf>
    <xf numFmtId="165" fontId="24" fillId="4" borderId="0" xfId="20" applyFont="1" applyFill="1" applyAlignment="1">
      <alignment horizontal="right" vertical="center"/>
      <protection/>
    </xf>
    <xf numFmtId="164" fontId="25" fillId="4" borderId="0" xfId="20" applyNumberFormat="1" applyFont="1" applyFill="1">
      <alignment/>
      <protection/>
    </xf>
    <xf numFmtId="165" fontId="5" fillId="4" borderId="0" xfId="20" applyFont="1" applyFill="1">
      <alignment/>
      <protection/>
    </xf>
    <xf numFmtId="164" fontId="5" fillId="4" borderId="0" xfId="20" applyNumberFormat="1" applyFont="1" applyFill="1" applyAlignment="1">
      <alignment horizontal="right"/>
      <protection/>
    </xf>
    <xf numFmtId="165" fontId="31" fillId="2" borderId="10" xfId="20" applyFont="1" applyFill="1" applyBorder="1" applyAlignment="1">
      <alignment vertical="center"/>
      <protection/>
    </xf>
    <xf numFmtId="164" fontId="39" fillId="5" borderId="12" xfId="20" applyNumberFormat="1" applyFont="1" applyFill="1" applyBorder="1" applyAlignment="1">
      <alignment horizontal="right" vertical="center"/>
      <protection/>
    </xf>
    <xf numFmtId="164" fontId="39" fillId="5" borderId="13" xfId="20" applyNumberFormat="1" applyFont="1" applyFill="1" applyBorder="1" applyAlignment="1">
      <alignment horizontal="right" vertical="center"/>
      <protection/>
    </xf>
    <xf numFmtId="169" fontId="25" fillId="0" borderId="7" xfId="20" applyNumberFormat="1" applyFont="1" applyBorder="1" applyAlignment="1">
      <alignment horizontal="right"/>
      <protection/>
    </xf>
    <xf numFmtId="165" fontId="26" fillId="0" borderId="0" xfId="20" applyFont="1">
      <alignment/>
      <protection/>
    </xf>
    <xf numFmtId="164" fontId="26" fillId="0" borderId="0" xfId="20" applyNumberFormat="1" applyFont="1">
      <alignment/>
      <protection/>
    </xf>
    <xf numFmtId="165" fontId="40" fillId="0" borderId="0" xfId="20" applyFont="1">
      <alignment/>
      <protection/>
    </xf>
    <xf numFmtId="165" fontId="41" fillId="0" borderId="0" xfId="20" applyFont="1">
      <alignment/>
      <protection/>
    </xf>
    <xf numFmtId="165" fontId="7" fillId="2" borderId="2" xfId="20" applyFont="1" applyFill="1" applyBorder="1" applyAlignment="1">
      <alignment horizontal="center" vertical="center" wrapText="1"/>
      <protection/>
    </xf>
    <xf numFmtId="165" fontId="8" fillId="3" borderId="20" xfId="20" applyFont="1" applyFill="1" applyBorder="1" applyAlignment="1">
      <alignment horizontal="center" vertical="center"/>
      <protection/>
    </xf>
    <xf numFmtId="165" fontId="9" fillId="3" borderId="0" xfId="20" applyFont="1" applyFill="1" applyAlignment="1">
      <alignment horizontal="center" vertical="center"/>
      <protection/>
    </xf>
    <xf numFmtId="165" fontId="11" fillId="2" borderId="2" xfId="20" applyFont="1" applyFill="1" applyBorder="1" applyAlignment="1">
      <alignment vertical="center"/>
      <protection/>
    </xf>
    <xf numFmtId="165" fontId="13" fillId="3" borderId="0" xfId="20" applyFont="1" applyFill="1" applyAlignment="1">
      <alignment horizontal="left" vertical="center"/>
      <protection/>
    </xf>
    <xf numFmtId="165" fontId="9" fillId="3" borderId="0" xfId="20" applyFont="1" applyFill="1" applyAlignment="1">
      <alignment horizontal="left" vertical="center"/>
      <protection/>
    </xf>
    <xf numFmtId="165" fontId="7" fillId="2" borderId="2" xfId="20" applyFont="1" applyFill="1" applyBorder="1" applyAlignment="1">
      <alignment vertical="center" wrapText="1"/>
      <protection/>
    </xf>
    <xf numFmtId="165" fontId="25" fillId="4" borderId="0" xfId="20" applyFont="1" applyFill="1" applyAlignment="1">
      <alignment horizontal="left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4"/>
      <c:rotY val="19"/>
      <c:depthPercent val="100"/>
      <c:rAngAx val="0"/>
      <c:perspective val="34"/>
    </c:view3D>
    <c:plotArea>
      <c:layout>
        <c:manualLayout>
          <c:xMode val="edge"/>
          <c:yMode val="edge"/>
          <c:x val="0.0215"/>
          <c:y val="0.05925"/>
          <c:w val="0.877"/>
          <c:h val="0.75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inntekt!$G$4:$G$4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inntekt!$B$4:$B$4</c:f>
              <c:strCache/>
            </c:strRef>
          </c:cat>
          <c:val>
            <c:numRef>
              <c:f>inntekt!$G$9:$G$9</c:f>
              <c:numCache/>
            </c:numRef>
          </c:val>
          <c:shape val="box"/>
        </c:ser>
        <c:ser>
          <c:idx val="1"/>
          <c:order val="1"/>
          <c:tx>
            <c:strRef>
              <c:f>inntekt!$H$4:$H$4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inntekt!$B$4:$B$4</c:f>
              <c:strCache/>
            </c:strRef>
          </c:cat>
          <c:val>
            <c:numRef>
              <c:f>inntekt!$H$9:$H$9</c:f>
              <c:numCache/>
            </c:numRef>
          </c:val>
          <c:shape val="box"/>
        </c:ser>
        <c:shape val="box"/>
        <c:axId val="38413444"/>
        <c:axId val="10176677"/>
        <c:axId val="24481230"/>
      </c:bar3D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delete val="0"/>
        <c:numFmt formatCode="&quot;$&quot;#\ ##0.00&quot; &quot;;[Red]&quot;($&quot;#\ ##0.00&quot;)&quot;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13444"/>
        <c:crosses val="autoZero"/>
        <c:crossBetween val="between"/>
        <c:dispUnits/>
      </c:valAx>
      <c:serAx>
        <c:axId val="24481230"/>
        <c:scaling>
          <c:orientation val="minMax"/>
        </c:scaling>
        <c:axPos val="b"/>
        <c:delete val="0"/>
        <c:numFmt formatCode="&quot;$&quot;#,##0.00&quot; &quot;;[Red]&quot;($&quot;#,##0.00&quot;)&quot;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76677"/>
        <c:crosses val="autoZero"/>
        <c:tickLblSkip val="1"/>
        <c:tickMarkSkip val="1"/>
      </c:serAx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78787"/>
          </a:solidFill>
          <a:prstDash val="solid"/>
        </a:ln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955"/>
          <c:y val="0.06875"/>
          <c:w val="0.721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 oppsummering'!$B$5:$B$5</c:f>
              <c:strCache>
                <c:ptCount val="1"/>
                <c:pt idx="0">
                  <c:v>Total inntekt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'PL oppsummering'!$C$4:$D$4</c:f>
              <c:strCache/>
            </c:strRef>
          </c:cat>
          <c:val>
            <c:numRef>
              <c:f>'PL oppsummering'!$C$5:$D$5</c:f>
              <c:numCache/>
            </c:numRef>
          </c:val>
        </c:ser>
        <c:ser>
          <c:idx val="1"/>
          <c:order val="1"/>
          <c:tx>
            <c:strRef>
              <c:f>'PL oppsummering'!$B$6:$B$6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'PL oppsummering'!$C$4:$D$4</c:f>
              <c:strCache/>
            </c:strRef>
          </c:cat>
          <c:val>
            <c:numRef>
              <c:f>'PL oppsummering'!$C$6:$D$6</c:f>
              <c:numCache/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delete val="0"/>
        <c:numFmt formatCode="[$-414]#\ ##0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04479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4"/>
      <c:rotY val="19"/>
      <c:depthPercent val="100"/>
      <c:rAngAx val="0"/>
      <c:perspective val="34"/>
    </c:view3D>
    <c:plotArea>
      <c:layout>
        <c:manualLayout>
          <c:xMode val="edge"/>
          <c:yMode val="edge"/>
          <c:x val="0.06175"/>
          <c:y val="0.0225"/>
          <c:w val="0.7585"/>
          <c:h val="0.6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Kostnader!$C$7:$C$7</c:f>
              <c:strCache>
                <c:ptCount val="1"/>
                <c:pt idx="0">
                  <c:v>Estimert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Kostnader!$B$7:$B$7</c:f>
              <c:strCache/>
            </c:strRef>
          </c:cat>
          <c:val>
            <c:numRef>
              <c:f>Kostnader!$C$14:$C$14</c:f>
              <c:numCache/>
            </c:numRef>
          </c:val>
          <c:shape val="box"/>
        </c:ser>
        <c:ser>
          <c:idx val="1"/>
          <c:order val="1"/>
          <c:tx>
            <c:strRef>
              <c:f>Kostnader!$D$7:$D$7</c:f>
              <c:strCache>
                <c:ptCount val="1"/>
                <c:pt idx="0">
                  <c:v>Virkelig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Kostnader!$B$7:$B$7</c:f>
              <c:strCache/>
            </c:strRef>
          </c:cat>
          <c:val>
            <c:numRef>
              <c:f>Kostnader!$D$14:$D$14</c:f>
              <c:numCache/>
            </c:numRef>
          </c:val>
          <c:shape val="box"/>
        </c:ser>
        <c:shape val="box"/>
        <c:axId val="62967801"/>
        <c:axId val="29839298"/>
      </c:bar3D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delete val="0"/>
        <c:numFmt formatCode="[$-414]#\ ##0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67801"/>
        <c:crosses val="autoZero"/>
        <c:crossBetween val="between"/>
        <c:dispUnits/>
      </c:valAx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78787"/>
          </a:solidFill>
          <a:prstDash val="solid"/>
        </a:ln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ln w="9360">
      <a:solidFill>
        <a:srgbClr val="878787"/>
      </a:solidFill>
      <a:prstDash val="solid"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4"/>
    </c:view3D>
    <c:plotArea>
      <c:layout/>
      <c:pie3DChart>
        <c:varyColors val="1"/>
        <c:ser>
          <c:idx val="0"/>
          <c:order val="0"/>
          <c:tx>
            <c:strRef>
              <c:f>Kostnader!$D$61:$D$61</c:f>
              <c:strCache>
                <c:ptCount val="1"/>
                <c:pt idx="0">
                  <c:v>2 169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$-1000414]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Kostnader!$B$7:$B$7</c:f>
              <c:strCache/>
            </c:strRef>
          </c:cat>
          <c:val>
            <c:numRef>
              <c:f>Kostnader!$D$14:$D$14</c:f>
              <c:numCache/>
            </c:numRef>
          </c:val>
        </c:ser>
      </c:pie3DChart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D9D9D9"/>
        </a:solidFill>
      </c:spPr>
      <c:thickness val="0"/>
    </c:floor>
    <c:sideWall>
      <c:spPr>
        <a:solidFill>
          <a:srgbClr val="D9D9D9"/>
        </a:solidFill>
      </c:spPr>
      <c:thickness val="0"/>
    </c:sideWall>
    <c:backWall>
      <c:spPr>
        <a:solidFill>
          <a:srgbClr val="D9D9D9"/>
        </a:solidFill>
      </c:spPr>
      <c:thickness val="0"/>
    </c:backWall>
    <c:plotVisOnly val="1"/>
    <c:dispBlanksAs val="gap"/>
    <c:showDLblsOverMax val="0"/>
  </c:chart>
  <c:spPr>
    <a:ln w="9360">
      <a:solidFill>
        <a:srgbClr val="878787"/>
      </a:solidFill>
      <a:prstDash val="solid"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9</xdr:row>
      <xdr:rowOff>66675</xdr:rowOff>
    </xdr:from>
    <xdr:ext cx="6343650" cy="221932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57150" y="2905125"/>
          <a:ext cx="6343650" cy="2219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85725</xdr:colOff>
      <xdr:row>3</xdr:row>
      <xdr:rowOff>161925</xdr:rowOff>
    </xdr:from>
    <xdr:ext cx="3600450" cy="4248150"/>
    <xdr:graphicFrame macro="">
      <xdr:nvGraphicFramePr>
        <xdr:cNvPr id="2" name="Chart 2"/>
        <xdr:cNvGraphicFramePr/>
      </xdr:nvGraphicFramePr>
      <xdr:xfrm>
        <a:off x="6877050" y="1533525"/>
        <a:ext cx="3600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1247775</xdr:colOff>
      <xdr:row>63</xdr:row>
      <xdr:rowOff>133350</xdr:rowOff>
    </xdr:from>
    <xdr:ext cx="647700" cy="219075"/>
    <xdr:sp macro="" textlink="">
      <xdr:nvSpPr>
        <xdr:cNvPr id="2" name="Text Box 1"/>
        <xdr:cNvSpPr/>
      </xdr:nvSpPr>
      <xdr:spPr>
        <a:xfrm>
          <a:off x="4981575" y="12506325"/>
          <a:ext cx="647700" cy="219075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h="21600" w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txBody>
        <a:bodyPr vert="horz" wrap="none" lIns="91440" tIns="45720" rIns="91440" bIns="45720" anchor="t" compatLnSpc="0">
          <a:spAutoFit/>
        </a:bodyPr>
        <a:lstStyle/>
        <a:p>
          <a:pPr lvl="0" rtl="0" hangingPunct="0">
            <a:buNone/>
            <a:tabLst/>
          </a:pPr>
          <a:endParaRPr lang="nb-NO" sz="1200" kern="1200">
            <a:latin typeface="Times New Roman" pitchFamily="18"/>
          </a:endParaRPr>
        </a:p>
      </xdr:txBody>
    </xdr:sp>
    <xdr:clientData/>
  </xdr:oneCellAnchor>
  <xdr:oneCellAnchor>
    <xdr:from>
      <xdr:col>4</xdr:col>
      <xdr:colOff>1247775</xdr:colOff>
      <xdr:row>63</xdr:row>
      <xdr:rowOff>152400</xdr:rowOff>
    </xdr:from>
    <xdr:ext cx="647700" cy="238125"/>
    <xdr:sp macro="" textlink="">
      <xdr:nvSpPr>
        <xdr:cNvPr id="3" name="Text Box 1"/>
        <xdr:cNvSpPr/>
      </xdr:nvSpPr>
      <xdr:spPr>
        <a:xfrm>
          <a:off x="6715125" y="12525375"/>
          <a:ext cx="647700" cy="238125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h="21600" w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txBody>
        <a:bodyPr vert="horz" wrap="none" lIns="91440" tIns="45720" rIns="91440" bIns="45720" anchor="t" compatLnSpc="0">
          <a:spAutoFit/>
        </a:bodyPr>
        <a:lstStyle/>
        <a:p>
          <a:pPr lvl="0" rtl="0" hangingPunct="0">
            <a:buNone/>
            <a:tabLst/>
          </a:pPr>
          <a:endParaRPr lang="nb-NO" sz="1200" kern="1200">
            <a:latin typeface="Times New Roman" pitchFamily="1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4</xdr:row>
      <xdr:rowOff>0</xdr:rowOff>
    </xdr:from>
    <xdr:ext cx="4181475" cy="1371600"/>
    <xdr:graphicFrame macro="">
      <xdr:nvGraphicFramePr>
        <xdr:cNvPr id="2" name="Chart 2"/>
        <xdr:cNvGraphicFramePr/>
      </xdr:nvGraphicFramePr>
      <xdr:xfrm>
        <a:off x="5286375" y="2247900"/>
        <a:ext cx="4181475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37</xdr:row>
      <xdr:rowOff>123825</xdr:rowOff>
    </xdr:from>
    <xdr:ext cx="3505200" cy="3638550"/>
    <xdr:graphicFrame macro="">
      <xdr:nvGraphicFramePr>
        <xdr:cNvPr id="3" name="Chart 6"/>
        <xdr:cNvGraphicFramePr/>
      </xdr:nvGraphicFramePr>
      <xdr:xfrm>
        <a:off x="4048125" y="7210425"/>
        <a:ext cx="3505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28575</xdr:colOff>
      <xdr:row>7</xdr:row>
      <xdr:rowOff>28575</xdr:rowOff>
    </xdr:from>
    <xdr:ext cx="3495675" cy="4238625"/>
    <xdr:graphicFrame macro="">
      <xdr:nvGraphicFramePr>
        <xdr:cNvPr id="2" name="Chart 7"/>
        <xdr:cNvGraphicFramePr/>
      </xdr:nvGraphicFramePr>
      <xdr:xfrm>
        <a:off x="4057650" y="2143125"/>
        <a:ext cx="34956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981075</xdr:colOff>
      <xdr:row>60</xdr:row>
      <xdr:rowOff>66675</xdr:rowOff>
    </xdr:from>
    <xdr:ext cx="180975" cy="247650"/>
    <xdr:sp macro="" textlink="">
      <xdr:nvSpPr>
        <xdr:cNvPr id="4" name="Text Box 1"/>
        <xdr:cNvSpPr/>
      </xdr:nvSpPr>
      <xdr:spPr>
        <a:xfrm>
          <a:off x="5010150" y="11096625"/>
          <a:ext cx="180975" cy="24765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h="21600" w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txBody>
        <a:bodyPr vert="horz" wrap="none" lIns="91440" tIns="45720" rIns="91440" bIns="45720" anchor="t" compatLnSpc="0">
          <a:spAutoFit/>
        </a:bodyPr>
        <a:lstStyle/>
        <a:p>
          <a:pPr lvl="0" rtl="0" hangingPunct="0">
            <a:buNone/>
            <a:tabLst/>
          </a:pPr>
          <a:endParaRPr lang="nb-NO" sz="12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workbookViewId="0" topLeftCell="A14">
      <selection activeCell="F38" sqref="F38"/>
    </sheetView>
  </sheetViews>
  <sheetFormatPr defaultColWidth="8.75390625" defaultRowHeight="14.25"/>
  <cols>
    <col min="1" max="4" width="8.00390625" style="6" customWidth="1"/>
    <col min="5" max="5" width="19.875" style="6" customWidth="1"/>
    <col min="6" max="1024" width="8.00390625" style="6" customWidth="1"/>
  </cols>
  <sheetData>
    <row r="1" spans="1:9" s="3" customFormat="1" ht="5.1" customHeight="1">
      <c r="A1" s="1"/>
      <c r="B1" s="1"/>
      <c r="C1" s="1"/>
      <c r="D1" s="1"/>
      <c r="E1" s="2"/>
      <c r="F1" s="2"/>
      <c r="G1" s="2"/>
      <c r="H1" s="2"/>
      <c r="I1" s="2"/>
    </row>
    <row r="2" spans="1:9" s="3" customFormat="1" ht="95.25" customHeight="1">
      <c r="A2" s="113" t="s">
        <v>74</v>
      </c>
      <c r="B2" s="113"/>
      <c r="C2" s="113"/>
      <c r="D2" s="113"/>
      <c r="E2" s="113"/>
      <c r="F2" s="113"/>
      <c r="G2" s="113"/>
      <c r="H2" s="113"/>
      <c r="I2" s="113"/>
    </row>
    <row r="3" spans="1:9" s="3" customFormat="1" ht="27.9" customHeight="1">
      <c r="A3" s="4"/>
      <c r="B3" s="114"/>
      <c r="C3" s="114"/>
      <c r="D3" s="114"/>
      <c r="E3" s="114"/>
      <c r="F3" s="114"/>
      <c r="G3" s="114"/>
      <c r="H3" s="114"/>
      <c r="I3" s="5"/>
    </row>
    <row r="6" spans="1:9" ht="24.75" customHeight="1">
      <c r="A6" s="115">
        <v>2019</v>
      </c>
      <c r="B6" s="115"/>
      <c r="C6" s="115"/>
      <c r="D6" s="115"/>
      <c r="E6" s="115"/>
      <c r="F6" s="115"/>
      <c r="G6" s="115"/>
      <c r="H6" s="115"/>
      <c r="I6" s="115"/>
    </row>
    <row r="10" ht="12.75"/>
    <row r="27" spans="1:9" ht="23.4">
      <c r="A27" s="115" t="s">
        <v>1</v>
      </c>
      <c r="B27" s="115"/>
      <c r="C27" s="115"/>
      <c r="D27" s="115"/>
      <c r="E27" s="115"/>
      <c r="F27" s="115"/>
      <c r="G27" s="115"/>
      <c r="H27" s="115"/>
      <c r="I27" s="115"/>
    </row>
    <row r="29" spans="2:6" ht="14.4">
      <c r="B29" s="7"/>
      <c r="C29" s="7"/>
      <c r="D29" s="7"/>
      <c r="E29" s="7"/>
      <c r="F29" s="8"/>
    </row>
    <row r="30" spans="2:6" ht="14.4">
      <c r="B30" s="7"/>
      <c r="C30" s="7"/>
      <c r="D30" s="7"/>
      <c r="E30" s="7" t="s">
        <v>75</v>
      </c>
      <c r="F30" s="8" t="s">
        <v>6</v>
      </c>
    </row>
    <row r="31" spans="2:6" ht="14.4">
      <c r="B31" s="7"/>
      <c r="C31" s="7"/>
      <c r="D31" s="7"/>
      <c r="E31" s="7" t="s">
        <v>4</v>
      </c>
      <c r="F31" s="8" t="s">
        <v>79</v>
      </c>
    </row>
    <row r="32" spans="2:6" ht="14.4">
      <c r="B32" s="7"/>
      <c r="C32" s="7"/>
      <c r="D32" s="7"/>
      <c r="E32" s="7" t="s">
        <v>76</v>
      </c>
      <c r="F32" s="8" t="s">
        <v>78</v>
      </c>
    </row>
    <row r="33" spans="2:6" ht="14.4">
      <c r="B33" s="7"/>
      <c r="C33" s="7"/>
      <c r="D33" s="7"/>
      <c r="E33" s="7" t="s">
        <v>77</v>
      </c>
      <c r="F33" s="8" t="s">
        <v>78</v>
      </c>
    </row>
    <row r="34" spans="2:6" ht="14.4">
      <c r="B34" s="7"/>
      <c r="C34" s="7"/>
      <c r="D34" s="7"/>
      <c r="E34" s="7"/>
      <c r="F34" s="8"/>
    </row>
    <row r="35" spans="2:6" ht="14.4">
      <c r="B35" s="8"/>
      <c r="C35" s="8"/>
      <c r="D35" s="8"/>
      <c r="E35" s="8"/>
      <c r="F35" s="8"/>
    </row>
    <row r="36" spans="2:6" ht="14.4">
      <c r="B36" s="8"/>
      <c r="C36" s="8"/>
      <c r="D36" s="8"/>
      <c r="E36" s="8"/>
      <c r="F36" s="8"/>
    </row>
    <row r="37" spans="2:6" ht="14.4">
      <c r="B37" s="8"/>
      <c r="C37" s="8"/>
      <c r="D37" s="8"/>
      <c r="E37" s="8"/>
      <c r="F37" s="8"/>
    </row>
    <row r="38" spans="2:6" ht="14.4">
      <c r="B38" s="8"/>
      <c r="C38" s="8"/>
      <c r="D38" s="8"/>
      <c r="E38" s="8"/>
      <c r="F38" s="8"/>
    </row>
    <row r="43" spans="2:8" ht="14.25">
      <c r="B43" s="9"/>
      <c r="C43" s="9"/>
      <c r="D43" s="9"/>
      <c r="F43" s="9"/>
      <c r="G43" s="9"/>
      <c r="H43" s="9"/>
    </row>
    <row r="44" spans="2:7" ht="14.4">
      <c r="B44" s="8" t="s">
        <v>2</v>
      </c>
      <c r="C44" s="8"/>
      <c r="D44" s="8"/>
      <c r="E44" s="8"/>
      <c r="F44" s="8" t="s">
        <v>3</v>
      </c>
      <c r="G44" s="8"/>
    </row>
    <row r="45" spans="2:7" ht="14.4">
      <c r="B45" s="8" t="s">
        <v>5</v>
      </c>
      <c r="C45" s="8"/>
      <c r="D45" s="8"/>
      <c r="E45" s="8"/>
      <c r="F45" s="8" t="s">
        <v>6</v>
      </c>
      <c r="G45" s="8"/>
    </row>
  </sheetData>
  <mergeCells count="4">
    <mergeCell ref="A2:I2"/>
    <mergeCell ref="B3:H3"/>
    <mergeCell ref="A6:I6"/>
    <mergeCell ref="A27:I27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scale="94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 topLeftCell="A1"/>
  </sheetViews>
  <sheetFormatPr defaultColWidth="8.75390625" defaultRowHeight="3.75" customHeight="1"/>
  <cols>
    <col min="1" max="1" width="1.37890625" style="3" customWidth="1"/>
    <col min="2" max="2" width="12.875" style="3" customWidth="1"/>
    <col min="3" max="3" width="11.75390625" style="3" customWidth="1"/>
    <col min="4" max="4" width="15.375" style="3" customWidth="1"/>
    <col min="5" max="5" width="12.25390625" style="3" customWidth="1"/>
    <col min="6" max="6" width="2.125" style="3" customWidth="1"/>
    <col min="7" max="8" width="16.00390625" style="3" customWidth="1"/>
    <col min="9" max="9" width="1.37890625" style="3" customWidth="1"/>
    <col min="10" max="10" width="47.00390625" style="3" customWidth="1"/>
    <col min="11" max="11" width="0.875" style="3" customWidth="1"/>
    <col min="12" max="1024" width="8.50390625" style="3" customWidth="1"/>
  </cols>
  <sheetData>
    <row r="1" spans="1:11" ht="72.9" customHeight="1">
      <c r="A1" s="10"/>
      <c r="B1" s="116" t="s">
        <v>7</v>
      </c>
      <c r="C1" s="116"/>
      <c r="D1" s="116"/>
      <c r="E1" s="116"/>
      <c r="F1" s="116"/>
      <c r="G1" s="11"/>
      <c r="H1" s="12"/>
      <c r="I1" s="10"/>
      <c r="J1" s="10"/>
      <c r="K1" s="10"/>
    </row>
    <row r="2" spans="1:11" ht="27.9" customHeight="1">
      <c r="A2" s="5"/>
      <c r="B2" s="117" t="s">
        <v>8</v>
      </c>
      <c r="C2" s="117"/>
      <c r="D2" s="117"/>
      <c r="E2" s="117"/>
      <c r="F2" s="117"/>
      <c r="G2" s="117"/>
      <c r="H2" s="117"/>
      <c r="I2" s="5"/>
      <c r="J2" s="5"/>
      <c r="K2" s="5"/>
    </row>
    <row r="3" spans="2:8" ht="8.1" customHeight="1">
      <c r="B3" s="13"/>
      <c r="C3" s="13"/>
      <c r="D3" s="14"/>
      <c r="E3" s="13"/>
      <c r="F3" s="13"/>
      <c r="G3" s="13"/>
      <c r="H3" s="13"/>
    </row>
    <row r="4" spans="2:12" ht="14.25">
      <c r="B4" s="15" t="s">
        <v>9</v>
      </c>
      <c r="C4" s="16"/>
      <c r="D4" s="16"/>
      <c r="E4" s="16"/>
      <c r="F4" s="16"/>
      <c r="G4" s="17" t="s">
        <v>10</v>
      </c>
      <c r="H4" s="18" t="s">
        <v>11</v>
      </c>
      <c r="J4" s="19" t="s">
        <v>12</v>
      </c>
      <c r="K4" s="20"/>
      <c r="L4" s="21"/>
    </row>
    <row r="5" spans="2:12" ht="12.75">
      <c r="B5" s="22" t="s">
        <v>10</v>
      </c>
      <c r="C5" s="22" t="s">
        <v>11</v>
      </c>
      <c r="D5" s="23"/>
      <c r="E5" s="13"/>
      <c r="F5" s="13"/>
      <c r="J5" s="24"/>
      <c r="K5" s="21"/>
      <c r="L5" s="21"/>
    </row>
    <row r="6" spans="2:12" ht="12.75">
      <c r="B6" s="25">
        <v>300</v>
      </c>
      <c r="C6" s="26">
        <v>100</v>
      </c>
      <c r="D6" s="27" t="s">
        <v>13</v>
      </c>
      <c r="E6" s="28">
        <v>5</v>
      </c>
      <c r="F6" s="13"/>
      <c r="G6" s="29">
        <v>1500</v>
      </c>
      <c r="H6" s="29">
        <v>500</v>
      </c>
      <c r="J6" s="24"/>
      <c r="K6" s="21"/>
      <c r="L6" s="21"/>
    </row>
    <row r="7" spans="2:12" ht="12.75">
      <c r="B7" s="25">
        <v>200</v>
      </c>
      <c r="C7" s="26">
        <v>50</v>
      </c>
      <c r="D7" s="27" t="s">
        <v>14</v>
      </c>
      <c r="E7" s="28">
        <v>2</v>
      </c>
      <c r="F7" s="13"/>
      <c r="G7" s="29">
        <v>400</v>
      </c>
      <c r="H7" s="29">
        <v>100</v>
      </c>
      <c r="J7" s="24"/>
      <c r="K7" s="21"/>
      <c r="L7" s="21"/>
    </row>
    <row r="8" spans="2:12" ht="12.75">
      <c r="B8" s="25">
        <v>100</v>
      </c>
      <c r="C8" s="26">
        <v>50</v>
      </c>
      <c r="D8" s="27" t="s">
        <v>15</v>
      </c>
      <c r="E8" s="28">
        <v>1</v>
      </c>
      <c r="F8" s="13"/>
      <c r="G8" s="30">
        <v>100</v>
      </c>
      <c r="H8" s="30">
        <v>50</v>
      </c>
      <c r="J8" s="24"/>
      <c r="K8" s="21"/>
      <c r="L8" s="21"/>
    </row>
    <row r="9" spans="2:12" ht="12.75">
      <c r="B9" s="23"/>
      <c r="C9" s="23"/>
      <c r="D9" s="27"/>
      <c r="E9" s="31"/>
      <c r="F9" s="13"/>
      <c r="G9" s="32">
        <v>2000</v>
      </c>
      <c r="H9" s="32">
        <v>650</v>
      </c>
      <c r="J9" s="24"/>
      <c r="K9" s="21"/>
      <c r="L9" s="21"/>
    </row>
    <row r="10" spans="2:12" ht="12.75">
      <c r="B10" s="13"/>
      <c r="C10" s="13"/>
      <c r="D10" s="13"/>
      <c r="E10" s="13"/>
      <c r="F10" s="13"/>
      <c r="J10" s="24"/>
      <c r="K10" s="21"/>
      <c r="L10" s="21"/>
    </row>
    <row r="11" spans="2:12" ht="14.25">
      <c r="B11" s="33" t="s">
        <v>16</v>
      </c>
      <c r="C11" s="16"/>
      <c r="D11" s="16"/>
      <c r="E11" s="16"/>
      <c r="F11" s="16"/>
      <c r="G11" s="17" t="s">
        <v>10</v>
      </c>
      <c r="H11" s="18" t="s">
        <v>11</v>
      </c>
      <c r="J11" s="24"/>
      <c r="K11" s="21"/>
      <c r="L11" s="21"/>
    </row>
    <row r="12" spans="2:12" ht="12.75">
      <c r="B12" s="22" t="s">
        <v>10</v>
      </c>
      <c r="C12" s="22" t="s">
        <v>11</v>
      </c>
      <c r="D12" s="23"/>
      <c r="E12" s="13"/>
      <c r="F12" s="13"/>
      <c r="J12" s="24"/>
      <c r="K12" s="21"/>
      <c r="L12" s="21"/>
    </row>
    <row r="13" spans="2:12" ht="12.75">
      <c r="B13" s="34">
        <v>300</v>
      </c>
      <c r="C13" s="35">
        <v>100</v>
      </c>
      <c r="D13" s="27" t="s">
        <v>17</v>
      </c>
      <c r="E13" s="28">
        <v>20</v>
      </c>
      <c r="F13" s="13"/>
      <c r="G13" s="36">
        <v>6000</v>
      </c>
      <c r="H13" s="36">
        <v>2000</v>
      </c>
      <c r="J13" s="24"/>
      <c r="K13" s="21"/>
      <c r="L13" s="21"/>
    </row>
    <row r="14" spans="2:12" ht="12.75">
      <c r="B14" s="34">
        <v>200</v>
      </c>
      <c r="C14" s="35">
        <v>50</v>
      </c>
      <c r="D14" s="27" t="s">
        <v>18</v>
      </c>
      <c r="E14" s="28">
        <v>10</v>
      </c>
      <c r="F14" s="13"/>
      <c r="G14" s="36">
        <v>2000</v>
      </c>
      <c r="H14" s="36">
        <v>500</v>
      </c>
      <c r="J14" s="24"/>
      <c r="K14" s="21"/>
      <c r="L14" s="21"/>
    </row>
    <row r="15" spans="2:12" ht="12.75">
      <c r="B15" s="34">
        <v>100</v>
      </c>
      <c r="C15" s="35">
        <v>50</v>
      </c>
      <c r="D15" s="27" t="s">
        <v>19</v>
      </c>
      <c r="E15" s="28">
        <v>5</v>
      </c>
      <c r="F15" s="13"/>
      <c r="G15" s="37">
        <v>500</v>
      </c>
      <c r="H15" s="37">
        <v>250</v>
      </c>
      <c r="J15" s="24"/>
      <c r="K15" s="21"/>
      <c r="L15" s="21"/>
    </row>
    <row r="16" spans="2:12" ht="12.75">
      <c r="B16" s="13"/>
      <c r="C16" s="13"/>
      <c r="D16" s="27"/>
      <c r="E16" s="31"/>
      <c r="F16" s="13"/>
      <c r="G16" s="38">
        <v>8500</v>
      </c>
      <c r="H16" s="38">
        <v>2750</v>
      </c>
      <c r="J16" s="24"/>
      <c r="K16" s="21"/>
      <c r="L16" s="21"/>
    </row>
    <row r="17" spans="2:12" ht="12.75">
      <c r="B17" s="13"/>
      <c r="C17" s="13"/>
      <c r="D17" s="13"/>
      <c r="E17" s="13"/>
      <c r="F17" s="13"/>
      <c r="J17" s="24"/>
      <c r="K17" s="21"/>
      <c r="L17" s="21"/>
    </row>
    <row r="18" spans="2:12" ht="14.25">
      <c r="B18" s="33" t="s">
        <v>20</v>
      </c>
      <c r="C18" s="16"/>
      <c r="D18" s="16"/>
      <c r="E18" s="16"/>
      <c r="F18" s="16"/>
      <c r="G18" s="17" t="s">
        <v>10</v>
      </c>
      <c r="H18" s="18" t="s">
        <v>11</v>
      </c>
      <c r="J18" s="24"/>
      <c r="K18" s="21"/>
      <c r="L18" s="21"/>
    </row>
    <row r="19" spans="2:12" ht="12.75">
      <c r="B19" s="22" t="s">
        <v>10</v>
      </c>
      <c r="C19" s="22" t="s">
        <v>11</v>
      </c>
      <c r="D19" s="23"/>
      <c r="E19" s="13"/>
      <c r="F19" s="13"/>
      <c r="J19" s="24"/>
      <c r="K19" s="21"/>
      <c r="L19" s="21"/>
    </row>
    <row r="20" spans="2:12" ht="12.75">
      <c r="B20" s="34">
        <v>100</v>
      </c>
      <c r="C20" s="35">
        <v>50</v>
      </c>
      <c r="D20" s="27" t="s">
        <v>21</v>
      </c>
      <c r="E20" s="28">
        <v>20</v>
      </c>
      <c r="F20" s="13"/>
      <c r="G20" s="36">
        <v>2000</v>
      </c>
      <c r="H20" s="36">
        <v>1000</v>
      </c>
      <c r="J20" s="24"/>
      <c r="K20" s="21"/>
      <c r="L20" s="21"/>
    </row>
    <row r="21" spans="2:12" ht="12.75">
      <c r="B21" s="34">
        <v>100</v>
      </c>
      <c r="C21" s="35">
        <v>10</v>
      </c>
      <c r="D21" s="27" t="s">
        <v>22</v>
      </c>
      <c r="E21" s="28">
        <v>50</v>
      </c>
      <c r="F21" s="13"/>
      <c r="G21" s="36">
        <v>5000</v>
      </c>
      <c r="H21" s="36">
        <v>500</v>
      </c>
      <c r="J21" s="24"/>
      <c r="K21" s="21"/>
      <c r="L21" s="21"/>
    </row>
    <row r="22" spans="2:12" ht="12.75">
      <c r="B22" s="34">
        <v>50</v>
      </c>
      <c r="C22" s="35">
        <v>2</v>
      </c>
      <c r="D22" s="27" t="s">
        <v>23</v>
      </c>
      <c r="E22" s="28">
        <v>5</v>
      </c>
      <c r="F22" s="13"/>
      <c r="G22" s="37">
        <v>250</v>
      </c>
      <c r="H22" s="37">
        <v>10</v>
      </c>
      <c r="J22" s="24"/>
      <c r="K22" s="21"/>
      <c r="L22" s="21"/>
    </row>
    <row r="23" spans="2:12" ht="12.75">
      <c r="B23" s="13"/>
      <c r="C23" s="13"/>
      <c r="D23" s="27"/>
      <c r="E23" s="31"/>
      <c r="F23" s="13"/>
      <c r="G23" s="38">
        <v>7250</v>
      </c>
      <c r="H23" s="38">
        <v>1510</v>
      </c>
      <c r="J23" s="24"/>
      <c r="K23" s="21"/>
      <c r="L23" s="21"/>
    </row>
    <row r="24" spans="2:12" ht="12.75">
      <c r="B24" s="13"/>
      <c r="C24" s="13"/>
      <c r="D24" s="13"/>
      <c r="E24" s="13"/>
      <c r="F24" s="13"/>
      <c r="J24" s="24"/>
      <c r="K24" s="21"/>
      <c r="L24" s="21"/>
    </row>
    <row r="25" spans="2:12" ht="14.25">
      <c r="B25" s="33" t="s">
        <v>24</v>
      </c>
      <c r="C25" s="16"/>
      <c r="D25" s="39"/>
      <c r="E25" s="16"/>
      <c r="F25" s="16"/>
      <c r="G25" s="17" t="s">
        <v>10</v>
      </c>
      <c r="H25" s="18" t="s">
        <v>11</v>
      </c>
      <c r="J25" s="24"/>
      <c r="K25" s="21"/>
      <c r="L25" s="21"/>
    </row>
    <row r="26" spans="2:12" ht="12.75">
      <c r="B26" s="22" t="s">
        <v>10</v>
      </c>
      <c r="C26" s="22" t="s">
        <v>11</v>
      </c>
      <c r="D26" s="23"/>
      <c r="E26" s="13"/>
      <c r="F26" s="13"/>
      <c r="J26" s="24"/>
      <c r="K26" s="21"/>
      <c r="L26" s="21"/>
    </row>
    <row r="27" spans="2:12" ht="12.75">
      <c r="B27" s="34">
        <v>400</v>
      </c>
      <c r="C27" s="35">
        <v>300</v>
      </c>
      <c r="D27" s="40" t="s">
        <v>25</v>
      </c>
      <c r="E27" s="28">
        <v>20</v>
      </c>
      <c r="F27" s="13"/>
      <c r="G27" s="36">
        <v>8000</v>
      </c>
      <c r="H27" s="36">
        <v>6000</v>
      </c>
      <c r="J27" s="24"/>
      <c r="K27" s="21"/>
      <c r="L27" s="21"/>
    </row>
    <row r="28" spans="2:12" ht="12.75">
      <c r="B28" s="34">
        <v>300</v>
      </c>
      <c r="C28" s="35">
        <v>200</v>
      </c>
      <c r="D28" s="40" t="s">
        <v>25</v>
      </c>
      <c r="E28" s="28">
        <v>15</v>
      </c>
      <c r="F28" s="13"/>
      <c r="G28" s="36">
        <v>4500</v>
      </c>
      <c r="H28" s="36">
        <v>3000</v>
      </c>
      <c r="J28" s="24"/>
      <c r="K28" s="21"/>
      <c r="L28" s="21"/>
    </row>
    <row r="29" spans="2:12" ht="12.75">
      <c r="B29" s="34">
        <v>200</v>
      </c>
      <c r="C29" s="35">
        <v>100</v>
      </c>
      <c r="D29" s="40" t="s">
        <v>25</v>
      </c>
      <c r="E29" s="28">
        <v>10</v>
      </c>
      <c r="F29" s="13"/>
      <c r="G29" s="36">
        <v>2000</v>
      </c>
      <c r="H29" s="36">
        <v>1000</v>
      </c>
      <c r="J29" s="24"/>
      <c r="K29" s="21"/>
      <c r="L29" s="21"/>
    </row>
    <row r="30" spans="2:12" ht="12.75">
      <c r="B30" s="34">
        <v>100</v>
      </c>
      <c r="C30" s="35">
        <v>0</v>
      </c>
      <c r="D30" s="40" t="s">
        <v>25</v>
      </c>
      <c r="E30" s="28">
        <v>5</v>
      </c>
      <c r="F30" s="13"/>
      <c r="G30" s="37">
        <v>500</v>
      </c>
      <c r="H30" s="37">
        <v>0</v>
      </c>
      <c r="J30" s="24"/>
      <c r="K30" s="21"/>
      <c r="L30" s="21"/>
    </row>
    <row r="31" spans="2:12" ht="13.8">
      <c r="B31" s="13"/>
      <c r="C31" s="13"/>
      <c r="D31" s="27"/>
      <c r="E31" s="31"/>
      <c r="F31" s="13"/>
      <c r="G31" s="38">
        <v>15000</v>
      </c>
      <c r="H31" s="38">
        <v>10000</v>
      </c>
      <c r="J31" s="24"/>
      <c r="K31" s="21"/>
      <c r="L31" s="21"/>
    </row>
    <row r="32" spans="2:12" ht="13.8">
      <c r="B32" s="13"/>
      <c r="C32" s="13"/>
      <c r="D32" s="13"/>
      <c r="E32" s="13"/>
      <c r="F32" s="13"/>
      <c r="J32" s="24"/>
      <c r="K32" s="21"/>
      <c r="L32" s="21"/>
    </row>
    <row r="33" spans="2:8" ht="13.8">
      <c r="B33" s="41" t="s">
        <v>26</v>
      </c>
      <c r="C33" s="16"/>
      <c r="D33" s="16"/>
      <c r="E33" s="16"/>
      <c r="F33" s="16"/>
      <c r="G33" s="17" t="s">
        <v>10</v>
      </c>
      <c r="H33" s="42" t="s">
        <v>11</v>
      </c>
    </row>
    <row r="34" spans="7:8" ht="21.9" customHeight="1">
      <c r="G34" s="43">
        <v>32750</v>
      </c>
      <c r="H34" s="43">
        <v>14910</v>
      </c>
    </row>
    <row r="35" ht="13.8"/>
    <row r="36" spans="1:11" ht="3.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2">
    <mergeCell ref="B1:F1"/>
    <mergeCell ref="B2:H2"/>
  </mergeCells>
  <printOptions horizontalCentered="1"/>
  <pageMargins left="0.7499999999999999" right="0.7499999999999999" top="1.393700787401575" bottom="1.393700787401575" header="1" footer="1"/>
  <pageSetup fitToHeight="0" fitToWidth="0" horizontalDpi="600" verticalDpi="600" orientation="portrait" paperSize="0" scale="57" copies="0"/>
  <colBreaks count="1" manualBreakCount="1">
    <brk id="11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tabSelected="1" workbookViewId="0" topLeftCell="B4">
      <selection activeCell="E61" sqref="E61"/>
    </sheetView>
  </sheetViews>
  <sheetFormatPr defaultColWidth="8.75390625" defaultRowHeight="3.75" customHeight="1"/>
  <cols>
    <col min="1" max="1" width="1.75390625" style="8" customWidth="1"/>
    <col min="2" max="2" width="24.50390625" style="8" customWidth="1"/>
    <col min="3" max="5" width="22.75390625" style="8" customWidth="1"/>
    <col min="6" max="6" width="16.875" style="3" customWidth="1"/>
    <col min="7" max="1018" width="8.50390625" style="3" customWidth="1"/>
    <col min="1019" max="1024" width="8.50390625" style="0" customWidth="1"/>
  </cols>
  <sheetData>
    <row r="1" spans="1:5" ht="5.1" customHeight="1">
      <c r="A1" s="1"/>
      <c r="B1" s="1"/>
      <c r="C1" s="1"/>
      <c r="D1" s="1"/>
      <c r="E1" s="1"/>
    </row>
    <row r="2" spans="1:6" ht="89.25" customHeight="1">
      <c r="A2" s="44"/>
      <c r="B2" s="119" t="s">
        <v>0</v>
      </c>
      <c r="C2" s="119"/>
      <c r="D2" s="119"/>
      <c r="E2" s="119"/>
      <c r="F2" s="111"/>
    </row>
    <row r="3" spans="1:5" ht="27.9" customHeight="1">
      <c r="A3" s="4"/>
      <c r="B3" s="118" t="s">
        <v>86</v>
      </c>
      <c r="C3" s="118"/>
      <c r="D3" s="118"/>
      <c r="E3" s="118"/>
    </row>
    <row r="4" ht="8.1" customHeight="1">
      <c r="B4" s="45"/>
    </row>
    <row r="5" ht="8.1" customHeight="1">
      <c r="B5" s="45"/>
    </row>
    <row r="6" ht="8.1" customHeight="1">
      <c r="B6" s="45"/>
    </row>
    <row r="7" spans="1:5" ht="27.9" customHeight="1">
      <c r="A7" s="4"/>
      <c r="B7" s="118" t="s">
        <v>27</v>
      </c>
      <c r="C7" s="118"/>
      <c r="D7" s="118"/>
      <c r="E7" s="118"/>
    </row>
    <row r="8" ht="8.1" customHeight="1">
      <c r="B8" s="45"/>
    </row>
    <row r="9" spans="2:6" ht="17.1" customHeight="1">
      <c r="B9" s="46" t="s">
        <v>27</v>
      </c>
      <c r="C9" s="48" t="s">
        <v>85</v>
      </c>
      <c r="D9" s="48" t="s">
        <v>90</v>
      </c>
      <c r="E9" s="48" t="s">
        <v>89</v>
      </c>
      <c r="F9" s="112"/>
    </row>
    <row r="10" spans="2:5" ht="14.4">
      <c r="B10" s="49" t="s">
        <v>28</v>
      </c>
      <c r="C10" s="51">
        <v>4000</v>
      </c>
      <c r="D10" s="51">
        <v>4200</v>
      </c>
      <c r="E10" s="51">
        <v>4000</v>
      </c>
    </row>
    <row r="11" spans="2:5" ht="14.4">
      <c r="B11" s="49" t="s">
        <v>29</v>
      </c>
      <c r="C11" s="53">
        <v>20000</v>
      </c>
      <c r="D11" s="53">
        <v>8000</v>
      </c>
      <c r="E11" s="53">
        <v>20000</v>
      </c>
    </row>
    <row r="12" spans="2:5" ht="14.4">
      <c r="B12" s="49" t="s">
        <v>30</v>
      </c>
      <c r="C12" s="53">
        <v>10</v>
      </c>
      <c r="D12" s="53">
        <v>10</v>
      </c>
      <c r="E12" s="53">
        <v>10</v>
      </c>
    </row>
    <row r="13" spans="2:5" ht="14.4">
      <c r="B13" s="49"/>
      <c r="C13" s="53"/>
      <c r="D13" s="53"/>
      <c r="E13" s="53"/>
    </row>
    <row r="14" spans="2:5" ht="14.4">
      <c r="B14" s="54" t="s">
        <v>31</v>
      </c>
      <c r="C14" s="56">
        <v>24010</v>
      </c>
      <c r="D14" s="56">
        <f>SUM(D10:D13)</f>
        <v>12210</v>
      </c>
      <c r="E14" s="56">
        <v>24010</v>
      </c>
    </row>
    <row r="15" spans="3:5" ht="14.4">
      <c r="C15" s="57"/>
      <c r="D15" s="57"/>
      <c r="E15" s="57"/>
    </row>
    <row r="16" ht="8.1" customHeight="1">
      <c r="B16" s="45"/>
    </row>
    <row r="17" spans="1:5" ht="27.9" customHeight="1">
      <c r="A17" s="4"/>
      <c r="B17" s="118" t="s">
        <v>32</v>
      </c>
      <c r="C17" s="118"/>
      <c r="D17" s="118"/>
      <c r="E17" s="118"/>
    </row>
    <row r="18" ht="8.1" customHeight="1">
      <c r="B18" s="45"/>
    </row>
    <row r="19" ht="8.1" customHeight="1">
      <c r="B19" s="45"/>
    </row>
    <row r="20" spans="2:5" ht="17.1" customHeight="1">
      <c r="B20" s="46" t="s">
        <v>33</v>
      </c>
      <c r="C20" s="48" t="s">
        <v>85</v>
      </c>
      <c r="D20" s="48" t="s">
        <v>90</v>
      </c>
      <c r="E20" s="48" t="s">
        <v>89</v>
      </c>
    </row>
    <row r="21" spans="2:5" ht="14.4">
      <c r="B21" s="49"/>
      <c r="C21" s="51"/>
      <c r="D21" s="51"/>
      <c r="E21" s="51"/>
    </row>
    <row r="22" spans="2:5" ht="14.4">
      <c r="B22" s="49"/>
      <c r="C22" s="53"/>
      <c r="D22" s="53"/>
      <c r="E22" s="53"/>
    </row>
    <row r="23" spans="2:5" ht="14.4">
      <c r="B23" s="49" t="s">
        <v>83</v>
      </c>
      <c r="C23" s="53">
        <v>20000</v>
      </c>
      <c r="D23" s="53">
        <v>0</v>
      </c>
      <c r="E23" s="53">
        <v>20000</v>
      </c>
    </row>
    <row r="24" spans="2:5" ht="14.4">
      <c r="B24" s="49" t="s">
        <v>91</v>
      </c>
      <c r="C24" s="53"/>
      <c r="D24" s="108"/>
      <c r="E24" s="53">
        <v>20000</v>
      </c>
    </row>
    <row r="25" spans="2:5" ht="14.4">
      <c r="B25" s="49"/>
      <c r="C25" s="53"/>
      <c r="D25" s="53"/>
      <c r="E25" s="53"/>
    </row>
    <row r="26" spans="2:5" ht="14.4">
      <c r="B26" s="54" t="s">
        <v>31</v>
      </c>
      <c r="C26" s="56">
        <v>20000</v>
      </c>
      <c r="D26" s="56">
        <v>0</v>
      </c>
      <c r="E26" s="56">
        <v>40000</v>
      </c>
    </row>
    <row r="27" spans="3:5" ht="14.4">
      <c r="C27" s="57"/>
      <c r="D27" s="57"/>
      <c r="E27" s="57"/>
    </row>
    <row r="28" spans="3:5" ht="14.4">
      <c r="C28" s="57"/>
      <c r="D28" s="57"/>
      <c r="E28" s="57"/>
    </row>
    <row r="29" spans="2:5" ht="14.4">
      <c r="B29" s="46" t="s">
        <v>39</v>
      </c>
      <c r="C29" s="48" t="s">
        <v>85</v>
      </c>
      <c r="D29" s="48" t="s">
        <v>90</v>
      </c>
      <c r="E29" s="48" t="s">
        <v>89</v>
      </c>
    </row>
    <row r="30" spans="2:5" ht="14.4">
      <c r="B30" s="49"/>
      <c r="C30" s="51"/>
      <c r="D30" s="51"/>
      <c r="E30" s="51"/>
    </row>
    <row r="31" spans="2:5" ht="14.4">
      <c r="B31" s="49" t="s">
        <v>80</v>
      </c>
      <c r="C31" s="53">
        <v>1000</v>
      </c>
      <c r="D31" s="53">
        <v>598</v>
      </c>
      <c r="E31" s="53">
        <v>500</v>
      </c>
    </row>
    <row r="32" spans="2:5" ht="14.4">
      <c r="B32" s="49" t="s">
        <v>81</v>
      </c>
      <c r="C32" s="53">
        <v>500</v>
      </c>
      <c r="D32" s="53">
        <v>0</v>
      </c>
      <c r="E32" s="53">
        <v>500</v>
      </c>
    </row>
    <row r="33" spans="2:5" ht="14.4">
      <c r="B33" s="49"/>
      <c r="C33" s="53"/>
      <c r="D33" s="53"/>
      <c r="E33" s="53"/>
    </row>
    <row r="34" spans="2:5" ht="14.4">
      <c r="B34" s="49"/>
      <c r="C34" s="53"/>
      <c r="D34" s="53"/>
      <c r="E34" s="53"/>
    </row>
    <row r="35" spans="2:5" ht="14.4">
      <c r="B35" s="54" t="s">
        <v>31</v>
      </c>
      <c r="C35" s="56">
        <v>1500</v>
      </c>
      <c r="D35" s="56">
        <v>598</v>
      </c>
      <c r="E35" s="56">
        <v>1000</v>
      </c>
    </row>
    <row r="36" spans="3:5" ht="14.4">
      <c r="C36" s="57"/>
      <c r="D36" s="57"/>
      <c r="E36" s="57"/>
    </row>
    <row r="37" spans="3:5" ht="14.4">
      <c r="C37" s="57"/>
      <c r="D37" s="57"/>
      <c r="E37" s="57"/>
    </row>
    <row r="38" spans="2:5" ht="14.4">
      <c r="B38" s="46" t="s">
        <v>43</v>
      </c>
      <c r="C38" s="48" t="s">
        <v>85</v>
      </c>
      <c r="D38" s="48" t="s">
        <v>90</v>
      </c>
      <c r="E38" s="48" t="s">
        <v>89</v>
      </c>
    </row>
    <row r="39" spans="2:5" ht="14.4">
      <c r="B39" s="49" t="s">
        <v>82</v>
      </c>
      <c r="C39" s="51">
        <v>1000</v>
      </c>
      <c r="D39" s="51">
        <v>0</v>
      </c>
      <c r="E39" s="51">
        <v>1000</v>
      </c>
    </row>
    <row r="40" spans="2:5" ht="14.4">
      <c r="B40" s="49"/>
      <c r="C40" s="53">
        <v>0</v>
      </c>
      <c r="D40" s="53">
        <v>0</v>
      </c>
      <c r="E40" s="53">
        <v>0</v>
      </c>
    </row>
    <row r="41" spans="2:5" ht="14.4">
      <c r="B41" s="49"/>
      <c r="C41" s="53"/>
      <c r="D41" s="53"/>
      <c r="E41" s="53"/>
    </row>
    <row r="42" spans="2:5" ht="14.4">
      <c r="B42" s="54" t="s">
        <v>31</v>
      </c>
      <c r="C42" s="56">
        <v>1000</v>
      </c>
      <c r="D42" s="56">
        <v>0</v>
      </c>
      <c r="E42" s="56">
        <f>SUM(E39:E41)</f>
        <v>1000</v>
      </c>
    </row>
    <row r="43" spans="2:5" ht="14.4">
      <c r="B43" s="58"/>
      <c r="C43" s="59"/>
      <c r="D43" s="59"/>
      <c r="E43" s="59"/>
    </row>
    <row r="44" spans="3:5" ht="14.4">
      <c r="C44" s="57"/>
      <c r="D44" s="57"/>
      <c r="E44" s="57"/>
    </row>
    <row r="45" spans="2:5" ht="14.4">
      <c r="B45" s="46" t="s">
        <v>46</v>
      </c>
      <c r="C45" s="48" t="s">
        <v>85</v>
      </c>
      <c r="D45" s="48" t="s">
        <v>90</v>
      </c>
      <c r="E45" s="48" t="s">
        <v>89</v>
      </c>
    </row>
    <row r="46" spans="2:5" ht="14.4">
      <c r="B46" s="49"/>
      <c r="C46" s="51"/>
      <c r="D46" s="51"/>
      <c r="E46" s="51"/>
    </row>
    <row r="47" spans="2:5" ht="14.4">
      <c r="B47" s="49" t="s">
        <v>84</v>
      </c>
      <c r="C47" s="53">
        <v>500</v>
      </c>
      <c r="D47" s="53">
        <v>0</v>
      </c>
      <c r="E47" s="53">
        <v>500</v>
      </c>
    </row>
    <row r="48" spans="2:5" ht="14.4">
      <c r="B48" s="49"/>
      <c r="C48" s="53"/>
      <c r="D48" s="53"/>
      <c r="E48" s="53"/>
    </row>
    <row r="49" spans="2:5" ht="14.4">
      <c r="B49" s="49"/>
      <c r="C49" s="53"/>
      <c r="D49" s="53"/>
      <c r="E49" s="53"/>
    </row>
    <row r="50" spans="2:5" ht="14.4">
      <c r="B50" s="54" t="s">
        <v>31</v>
      </c>
      <c r="C50" s="56">
        <v>500</v>
      </c>
      <c r="D50" s="56">
        <v>0</v>
      </c>
      <c r="E50" s="56">
        <f>SUM(E46:E49)</f>
        <v>500</v>
      </c>
    </row>
    <row r="51" spans="3:5" ht="14.4">
      <c r="C51" s="57"/>
      <c r="D51" s="57"/>
      <c r="E51" s="57"/>
    </row>
    <row r="52" spans="2:5" ht="15.6">
      <c r="B52" s="60"/>
      <c r="C52" s="48" t="s">
        <v>85</v>
      </c>
      <c r="D52" s="48" t="s">
        <v>90</v>
      </c>
      <c r="E52" s="48" t="s">
        <v>89</v>
      </c>
    </row>
    <row r="53" spans="2:5" ht="14.4">
      <c r="B53" s="61" t="s">
        <v>48</v>
      </c>
      <c r="C53" s="62">
        <v>24010</v>
      </c>
      <c r="D53" s="62">
        <v>12210</v>
      </c>
      <c r="E53" s="62">
        <v>24010</v>
      </c>
    </row>
    <row r="54" spans="2:5" ht="14.4">
      <c r="B54" s="63" t="s">
        <v>49</v>
      </c>
      <c r="C54" s="62">
        <v>22500</v>
      </c>
      <c r="D54" s="62">
        <v>598</v>
      </c>
      <c r="E54" s="62">
        <v>42500</v>
      </c>
    </row>
    <row r="55" spans="2:5" ht="14.4">
      <c r="B55" s="64" t="s">
        <v>50</v>
      </c>
      <c r="C55" s="65">
        <v>1510</v>
      </c>
      <c r="D55" s="65">
        <v>11612</v>
      </c>
      <c r="E55" s="65">
        <v>-18490</v>
      </c>
    </row>
    <row r="56" spans="2:5" ht="14.4">
      <c r="B56" s="58"/>
      <c r="C56" s="66"/>
      <c r="D56" s="66"/>
      <c r="E56" s="66"/>
    </row>
    <row r="57" spans="2:5" ht="23.4">
      <c r="B57" s="118" t="s">
        <v>51</v>
      </c>
      <c r="C57" s="118"/>
      <c r="D57" s="118"/>
      <c r="E57" s="118"/>
    </row>
    <row r="58" spans="2:5" ht="14.4">
      <c r="B58" s="67"/>
      <c r="C58" s="68"/>
      <c r="D58" s="69"/>
      <c r="E58" s="69"/>
    </row>
    <row r="59" spans="2:5" ht="18">
      <c r="B59" s="70"/>
      <c r="C59" s="73"/>
      <c r="D59" s="72" t="s">
        <v>90</v>
      </c>
      <c r="E59" s="73" t="s">
        <v>89</v>
      </c>
    </row>
    <row r="60" spans="2:5" ht="14.4">
      <c r="B60" s="61" t="s">
        <v>88</v>
      </c>
      <c r="C60" s="62"/>
      <c r="D60" s="62">
        <v>31262</v>
      </c>
      <c r="E60" s="62">
        <v>42874</v>
      </c>
    </row>
    <row r="61" spans="2:5" ht="14.4">
      <c r="B61" s="61" t="s">
        <v>50</v>
      </c>
      <c r="C61" s="62"/>
      <c r="D61" s="62">
        <v>11612</v>
      </c>
      <c r="E61" s="62">
        <f>+E55</f>
        <v>-18490</v>
      </c>
    </row>
    <row r="62" spans="2:5" ht="14.4">
      <c r="B62" s="64" t="s">
        <v>87</v>
      </c>
      <c r="C62" s="65"/>
      <c r="D62" s="65">
        <v>42874</v>
      </c>
      <c r="E62" s="65">
        <f>SUM(E60:E61)</f>
        <v>24384</v>
      </c>
    </row>
    <row r="63" spans="2:5" ht="14.4">
      <c r="B63" s="109"/>
      <c r="C63" s="110"/>
      <c r="D63" s="110"/>
      <c r="E63" s="110"/>
    </row>
    <row r="64" spans="2:5" ht="12.75">
      <c r="B64" s="58"/>
      <c r="C64" s="66"/>
      <c r="D64" s="66"/>
      <c r="E64" s="66"/>
    </row>
    <row r="65" ht="12.75"/>
    <row r="66" spans="1:5" ht="3.9" customHeight="1">
      <c r="A66" s="1"/>
      <c r="B66" s="1"/>
      <c r="C66" s="1"/>
      <c r="D66" s="1"/>
      <c r="E66" s="1"/>
    </row>
    <row r="70" ht="14.85" customHeight="1"/>
    <row r="71" ht="14.85" customHeight="1"/>
  </sheetData>
  <mergeCells count="5">
    <mergeCell ref="B57:E57"/>
    <mergeCell ref="B2:E2"/>
    <mergeCell ref="B3:E3"/>
    <mergeCell ref="B7:E7"/>
    <mergeCell ref="B17:E17"/>
  </mergeCells>
  <printOptions horizontalCentered="1"/>
  <pageMargins left="0.7499999999999999" right="0.7499999999999999" top="1.393700787401575" bottom="1.393700787401575" header="1" footer="1"/>
  <pageSetup fitToHeight="0" fitToWidth="0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 topLeftCell="A1"/>
  </sheetViews>
  <sheetFormatPr defaultColWidth="8.75390625" defaultRowHeight="14.25"/>
  <cols>
    <col min="1" max="1" width="1.00390625" style="8" customWidth="1"/>
    <col min="2" max="2" width="23.50390625" style="8" customWidth="1"/>
    <col min="3" max="3" width="23.125" style="83" customWidth="1"/>
    <col min="4" max="4" width="19.50390625" style="83" customWidth="1"/>
    <col min="5" max="5" width="1.875" style="8" customWidth="1"/>
    <col min="6" max="6" width="51.625" style="8" customWidth="1"/>
    <col min="7" max="7" width="0.875" style="8" customWidth="1"/>
    <col min="8" max="1024" width="8.50390625" style="8" customWidth="1"/>
  </cols>
  <sheetData>
    <row r="1" spans="1:7" ht="114" customHeight="1">
      <c r="A1" s="44"/>
      <c r="B1" s="119" t="s">
        <v>0</v>
      </c>
      <c r="C1" s="119"/>
      <c r="D1" s="119"/>
      <c r="E1" s="119"/>
      <c r="F1" s="119"/>
      <c r="G1" s="74">
        <v>39709</v>
      </c>
    </row>
    <row r="2" spans="1:7" ht="30.75" customHeight="1">
      <c r="A2" s="4"/>
      <c r="B2" s="118" t="s">
        <v>50</v>
      </c>
      <c r="C2" s="118"/>
      <c r="D2" s="118"/>
      <c r="E2" s="118"/>
      <c r="F2" s="118"/>
      <c r="G2" s="118"/>
    </row>
    <row r="3" spans="2:4" ht="14.25">
      <c r="B3" s="67"/>
      <c r="C3" s="68"/>
      <c r="D3" s="69"/>
    </row>
    <row r="4" spans="2:6" ht="18" customHeight="1">
      <c r="B4" s="60"/>
      <c r="C4" s="71" t="s">
        <v>55</v>
      </c>
      <c r="D4" s="72" t="s">
        <v>56</v>
      </c>
      <c r="F4" s="75" t="s">
        <v>57</v>
      </c>
    </row>
    <row r="5" spans="2:6" ht="12.75">
      <c r="B5" s="61" t="s">
        <v>48</v>
      </c>
      <c r="C5" s="62">
        <v>7750</v>
      </c>
      <c r="D5" s="76">
        <v>6625</v>
      </c>
      <c r="F5" s="77"/>
    </row>
    <row r="6" spans="2:6" ht="12.75">
      <c r="B6" s="63" t="s">
        <v>49</v>
      </c>
      <c r="C6" s="62">
        <v>5825</v>
      </c>
      <c r="D6" s="78">
        <v>2169</v>
      </c>
      <c r="F6" s="77"/>
    </row>
    <row r="7" spans="2:6" ht="12.75">
      <c r="B7" s="61"/>
      <c r="C7" s="79"/>
      <c r="D7" s="79"/>
      <c r="F7" s="77"/>
    </row>
    <row r="8" spans="2:6" ht="15.75">
      <c r="B8" s="80" t="s">
        <v>50</v>
      </c>
      <c r="C8" s="81"/>
      <c r="D8" s="81"/>
      <c r="F8" s="77"/>
    </row>
    <row r="9" spans="3:6" ht="24.9" customHeight="1">
      <c r="C9" s="82">
        <v>1925</v>
      </c>
      <c r="D9" s="82">
        <v>4456</v>
      </c>
      <c r="F9" s="77"/>
    </row>
    <row r="10" ht="12.75">
      <c r="F10" s="77"/>
    </row>
    <row r="11" ht="12.75">
      <c r="F11" s="77"/>
    </row>
    <row r="12" ht="11.25" customHeight="1">
      <c r="F12" s="77"/>
    </row>
    <row r="14" spans="1:7" ht="18.75" customHeight="1">
      <c r="A14" s="1"/>
      <c r="B14" s="1"/>
      <c r="C14" s="84"/>
      <c r="D14" s="84"/>
      <c r="E14" s="1"/>
      <c r="F14" s="1"/>
      <c r="G14" s="1"/>
    </row>
    <row r="16" spans="2:7" ht="23.4">
      <c r="B16" s="118" t="s">
        <v>51</v>
      </c>
      <c r="C16" s="118"/>
      <c r="D16" s="118"/>
      <c r="E16" s="118"/>
      <c r="F16" s="118"/>
      <c r="G16" s="118"/>
    </row>
    <row r="17" spans="2:4" ht="14.25">
      <c r="B17" s="67"/>
      <c r="C17" s="68"/>
      <c r="D17" s="69"/>
    </row>
    <row r="18" spans="2:4" ht="18">
      <c r="B18" s="70"/>
      <c r="C18" s="71" t="s">
        <v>55</v>
      </c>
      <c r="D18" s="72" t="s">
        <v>56</v>
      </c>
    </row>
    <row r="19" spans="2:4" ht="18">
      <c r="B19" s="85" t="s">
        <v>52</v>
      </c>
      <c r="C19" s="86">
        <v>16750.96</v>
      </c>
      <c r="D19" s="87">
        <v>16750.96</v>
      </c>
    </row>
    <row r="20" spans="2:4" ht="18">
      <c r="B20" s="85" t="s">
        <v>53</v>
      </c>
      <c r="C20" s="86">
        <v>1925</v>
      </c>
      <c r="D20" s="88">
        <v>4456</v>
      </c>
    </row>
    <row r="21" spans="2:4" ht="18">
      <c r="B21" s="89" t="s">
        <v>54</v>
      </c>
      <c r="C21" s="86">
        <v>18675.96</v>
      </c>
      <c r="D21" s="90">
        <v>21206.96</v>
      </c>
    </row>
    <row r="22" spans="2:4" ht="14.25">
      <c r="B22" s="61"/>
      <c r="C22" s="79"/>
      <c r="D22" s="79"/>
    </row>
    <row r="25" spans="2:7" ht="14.25">
      <c r="B25" s="1"/>
      <c r="C25" s="84"/>
      <c r="D25" s="84"/>
      <c r="E25" s="1"/>
      <c r="F25" s="1"/>
      <c r="G25" s="1"/>
    </row>
    <row r="28" spans="3:4" ht="14.25">
      <c r="C28" s="83" t="s">
        <v>58</v>
      </c>
      <c r="D28" s="83">
        <v>3125</v>
      </c>
    </row>
    <row r="29" ht="14.25">
      <c r="D29" s="83">
        <v>21206.96</v>
      </c>
    </row>
    <row r="30" spans="3:4" ht="14.25">
      <c r="C30" s="83" t="s">
        <v>59</v>
      </c>
      <c r="D30" s="83">
        <v>-18081.96</v>
      </c>
    </row>
  </sheetData>
  <mergeCells count="3">
    <mergeCell ref="B1:F1"/>
    <mergeCell ref="B2:G2"/>
    <mergeCell ref="B16:G16"/>
  </mergeCells>
  <printOptions horizontalCentered="1"/>
  <pageMargins left="0.7499999999999999" right="0.7499999999999999" top="1.393700787401575" bottom="1.393700787401575" header="1" footer="1"/>
  <pageSetup fitToHeight="0" fitToWidth="0" horizontalDpi="600" verticalDpi="600" orientation="portrait" paperSize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workbookViewId="0" topLeftCell="A1"/>
  </sheetViews>
  <sheetFormatPr defaultColWidth="8.75390625" defaultRowHeight="14.25"/>
  <cols>
    <col min="1" max="1" width="1.00390625" style="8" customWidth="1"/>
    <col min="2" max="2" width="23.50390625" style="8" customWidth="1"/>
    <col min="3" max="3" width="19.50390625" style="83" customWidth="1"/>
    <col min="4" max="4" width="43.125" style="83" customWidth="1"/>
    <col min="5" max="5" width="1.875" style="8" customWidth="1"/>
    <col min="6" max="6" width="17.25390625" style="8" customWidth="1"/>
    <col min="7" max="1024" width="8.50390625" style="8" customWidth="1"/>
  </cols>
  <sheetData>
    <row r="1" spans="1:9" ht="96.75" customHeight="1">
      <c r="A1" s="44"/>
      <c r="B1" s="119" t="s">
        <v>0</v>
      </c>
      <c r="C1" s="119"/>
      <c r="D1" s="119"/>
      <c r="E1" s="119"/>
      <c r="F1" s="74">
        <v>40543</v>
      </c>
      <c r="G1" s="91"/>
      <c r="H1" s="92"/>
      <c r="I1" s="92"/>
    </row>
    <row r="2" spans="1:6" ht="30.75" customHeight="1">
      <c r="A2" s="4"/>
      <c r="B2" s="118" t="s">
        <v>60</v>
      </c>
      <c r="C2" s="118"/>
      <c r="D2" s="118"/>
      <c r="E2" s="118"/>
      <c r="F2" s="118"/>
    </row>
    <row r="3" spans="2:4" ht="14.25">
      <c r="B3" s="67"/>
      <c r="C3" s="68"/>
      <c r="D3" s="69"/>
    </row>
    <row r="4" spans="2:4" ht="14.25">
      <c r="B4" s="61"/>
      <c r="C4" s="79"/>
      <c r="D4" s="79"/>
    </row>
    <row r="5" spans="2:4" ht="14.25">
      <c r="B5" s="80" t="s">
        <v>28</v>
      </c>
      <c r="C5" s="93" t="s">
        <v>55</v>
      </c>
      <c r="D5" s="94" t="s">
        <v>56</v>
      </c>
    </row>
    <row r="6" spans="3:4" ht="24.9" customHeight="1">
      <c r="C6" s="82">
        <v>7700</v>
      </c>
      <c r="D6" s="82">
        <v>5600</v>
      </c>
    </row>
    <row r="8" spans="2:4" ht="14.25">
      <c r="B8" s="80" t="s">
        <v>29</v>
      </c>
      <c r="C8" s="93" t="s">
        <v>55</v>
      </c>
      <c r="D8" s="94" t="s">
        <v>56</v>
      </c>
    </row>
    <row r="9" spans="3:4" ht="15.6">
      <c r="C9" s="82"/>
      <c r="D9" s="82">
        <v>6000</v>
      </c>
    </row>
    <row r="12" spans="2:4" ht="14.25">
      <c r="B12" s="80" t="s">
        <v>30</v>
      </c>
      <c r="C12" s="93" t="s">
        <v>55</v>
      </c>
      <c r="D12" s="94" t="s">
        <v>56</v>
      </c>
    </row>
    <row r="13" spans="3:4" ht="15.6">
      <c r="C13" s="82"/>
      <c r="D13" s="82">
        <v>17</v>
      </c>
    </row>
    <row r="17" ht="14.25">
      <c r="B17" s="8" t="s">
        <v>61</v>
      </c>
    </row>
    <row r="18" ht="11.25" customHeight="1">
      <c r="B18" s="8" t="s">
        <v>62</v>
      </c>
    </row>
    <row r="19" ht="14.25">
      <c r="B19" s="8" t="s">
        <v>63</v>
      </c>
    </row>
    <row r="20" ht="14.25">
      <c r="B20" s="8" t="s">
        <v>64</v>
      </c>
    </row>
    <row r="21" spans="2:6" ht="14.25">
      <c r="B21" s="1"/>
      <c r="C21" s="84"/>
      <c r="D21" s="84"/>
      <c r="E21" s="1"/>
      <c r="F21" s="1"/>
    </row>
  </sheetData>
  <mergeCells count="2">
    <mergeCell ref="B1:E1"/>
    <mergeCell ref="B2:F2"/>
  </mergeCells>
  <printOptions horizontalCentered="1"/>
  <pageMargins left="0.7499999999999999" right="0.7499999999999999" top="1.393700787401575" bottom="1.393700787401575" header="1" footer="1"/>
  <pageSetup fitToHeight="0" fitToWidth="0"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workbookViewId="0" topLeftCell="A1"/>
  </sheetViews>
  <sheetFormatPr defaultColWidth="8.75390625" defaultRowHeight="3.75" customHeight="1"/>
  <cols>
    <col min="1" max="1" width="1.75390625" style="8" customWidth="1"/>
    <col min="2" max="2" width="22.375" style="8" customWidth="1"/>
    <col min="3" max="3" width="13.625" style="8" customWidth="1"/>
    <col min="4" max="4" width="13.75390625" style="8" customWidth="1"/>
    <col min="5" max="5" width="1.37890625" style="3" customWidth="1"/>
    <col min="6" max="6" width="45.125" style="3" customWidth="1"/>
    <col min="7" max="7" width="0.875" style="3" customWidth="1"/>
    <col min="8" max="8" width="0.2421875" style="3" customWidth="1"/>
    <col min="9" max="9" width="0.875" style="3" customWidth="1"/>
    <col min="10" max="1024" width="8.50390625" style="3" customWidth="1"/>
  </cols>
  <sheetData>
    <row r="1" spans="1:9" ht="5.1" customHeight="1">
      <c r="A1" s="1"/>
      <c r="B1" s="1"/>
      <c r="C1" s="1"/>
      <c r="D1" s="1"/>
      <c r="E1" s="2"/>
      <c r="F1" s="2"/>
      <c r="G1" s="2"/>
      <c r="H1" s="2"/>
      <c r="I1" s="2"/>
    </row>
    <row r="2" spans="1:9" ht="95.25" customHeight="1">
      <c r="A2" s="44"/>
      <c r="B2" s="119" t="s">
        <v>0</v>
      </c>
      <c r="C2" s="119"/>
      <c r="D2" s="119"/>
      <c r="E2" s="119"/>
      <c r="F2" s="95">
        <v>40908</v>
      </c>
      <c r="G2" s="12"/>
      <c r="H2" s="10"/>
      <c r="I2" s="10"/>
    </row>
    <row r="3" spans="1:9" ht="27.9" customHeight="1">
      <c r="A3" s="4"/>
      <c r="B3" s="117" t="s">
        <v>65</v>
      </c>
      <c r="C3" s="117"/>
      <c r="D3" s="117"/>
      <c r="E3" s="117"/>
      <c r="F3" s="117"/>
      <c r="G3" s="117"/>
      <c r="H3" s="117"/>
      <c r="I3" s="5"/>
    </row>
    <row r="4" spans="2:8" ht="8.1" customHeight="1">
      <c r="B4" s="45"/>
      <c r="E4" s="96"/>
      <c r="H4" s="96"/>
    </row>
    <row r="5" spans="2:8" ht="8.1" customHeight="1">
      <c r="B5" s="45"/>
      <c r="E5" s="96"/>
      <c r="H5" s="96"/>
    </row>
    <row r="6" spans="2:8" ht="8.1" customHeight="1">
      <c r="B6" s="45"/>
      <c r="E6" s="96"/>
      <c r="H6" s="96"/>
    </row>
    <row r="7" spans="2:7" ht="17.1" customHeight="1">
      <c r="B7" s="46" t="s">
        <v>33</v>
      </c>
      <c r="C7" s="47" t="s">
        <v>55</v>
      </c>
      <c r="D7" s="48" t="s">
        <v>56</v>
      </c>
      <c r="F7" s="97" t="s">
        <v>66</v>
      </c>
      <c r="G7" s="98"/>
    </row>
    <row r="8" spans="2:7" ht="12.75">
      <c r="B8" s="49" t="s">
        <v>34</v>
      </c>
      <c r="C8" s="50">
        <v>1000</v>
      </c>
      <c r="D8" s="51">
        <v>260</v>
      </c>
      <c r="F8" s="24"/>
      <c r="G8" s="24"/>
    </row>
    <row r="9" spans="2:7" ht="12.75">
      <c r="B9" s="49" t="s">
        <v>35</v>
      </c>
      <c r="C9" s="52">
        <v>500</v>
      </c>
      <c r="D9" s="53"/>
      <c r="F9" s="24"/>
      <c r="G9" s="24"/>
    </row>
    <row r="10" spans="2:7" ht="12.75">
      <c r="B10" s="49" t="s">
        <v>36</v>
      </c>
      <c r="C10" s="52">
        <v>0</v>
      </c>
      <c r="D10" s="53"/>
      <c r="F10" s="24"/>
      <c r="G10" s="24"/>
    </row>
    <row r="11" spans="2:7" ht="12.75">
      <c r="B11" s="49" t="s">
        <v>37</v>
      </c>
      <c r="C11" s="52">
        <v>0</v>
      </c>
      <c r="D11" s="53"/>
      <c r="F11" s="24"/>
      <c r="G11" s="24"/>
    </row>
    <row r="12" spans="2:7" ht="12.75">
      <c r="B12" s="49" t="s">
        <v>38</v>
      </c>
      <c r="C12" s="50">
        <v>1200</v>
      </c>
      <c r="D12" s="53"/>
      <c r="F12" s="24"/>
      <c r="G12" s="24"/>
    </row>
    <row r="13" spans="2:7" ht="12.75">
      <c r="B13" s="49"/>
      <c r="C13" s="50"/>
      <c r="D13" s="53"/>
      <c r="F13" s="24"/>
      <c r="G13" s="24"/>
    </row>
    <row r="14" spans="2:7" ht="12.75">
      <c r="B14" s="54" t="s">
        <v>31</v>
      </c>
      <c r="C14" s="55">
        <v>2700</v>
      </c>
      <c r="D14" s="56">
        <v>260</v>
      </c>
      <c r="F14" s="24"/>
      <c r="G14" s="24"/>
    </row>
    <row r="15" spans="3:7" ht="12.75">
      <c r="C15" s="57"/>
      <c r="D15" s="57"/>
      <c r="F15" s="24"/>
      <c r="G15" s="24"/>
    </row>
    <row r="16" spans="3:7" ht="12.75">
      <c r="C16" s="57"/>
      <c r="D16" s="57"/>
      <c r="F16" s="24"/>
      <c r="G16" s="24"/>
    </row>
    <row r="17" spans="3:7" ht="12.75">
      <c r="C17" s="57"/>
      <c r="D17" s="57"/>
      <c r="F17" s="24"/>
      <c r="G17" s="24"/>
    </row>
    <row r="18" spans="2:7" ht="15">
      <c r="B18" s="46" t="s">
        <v>39</v>
      </c>
      <c r="C18" s="47" t="s">
        <v>55</v>
      </c>
      <c r="D18" s="48" t="s">
        <v>56</v>
      </c>
      <c r="F18" s="24"/>
      <c r="G18" s="24"/>
    </row>
    <row r="19" spans="2:7" ht="12.75">
      <c r="B19" s="49" t="s">
        <v>67</v>
      </c>
      <c r="C19" s="50">
        <v>750</v>
      </c>
      <c r="D19" s="51">
        <v>400</v>
      </c>
      <c r="F19" s="24"/>
      <c r="G19" s="24"/>
    </row>
    <row r="20" spans="2:7" ht="12.75">
      <c r="B20" s="49" t="s">
        <v>40</v>
      </c>
      <c r="C20" s="50">
        <v>75</v>
      </c>
      <c r="D20" s="53">
        <v>75</v>
      </c>
      <c r="F20" s="24"/>
      <c r="G20" s="24"/>
    </row>
    <row r="21" spans="2:7" ht="12.75">
      <c r="B21" s="49" t="s">
        <v>41</v>
      </c>
      <c r="C21" s="50">
        <v>500</v>
      </c>
      <c r="D21" s="53">
        <v>117</v>
      </c>
      <c r="F21" s="24"/>
      <c r="G21" s="24"/>
    </row>
    <row r="22" spans="2:7" ht="12.75">
      <c r="B22" s="49" t="s">
        <v>42</v>
      </c>
      <c r="C22" s="50">
        <v>300</v>
      </c>
      <c r="D22" s="53">
        <v>187</v>
      </c>
      <c r="F22" s="24"/>
      <c r="G22" s="24"/>
    </row>
    <row r="23" spans="2:7" ht="12.75">
      <c r="B23" s="49"/>
      <c r="C23" s="50"/>
      <c r="D23" s="53"/>
      <c r="F23" s="24"/>
      <c r="G23" s="24"/>
    </row>
    <row r="24" spans="2:7" ht="12.75">
      <c r="B24" s="54" t="s">
        <v>31</v>
      </c>
      <c r="C24" s="55">
        <v>1625</v>
      </c>
      <c r="D24" s="56">
        <v>779</v>
      </c>
      <c r="F24" s="24"/>
      <c r="G24" s="24"/>
    </row>
    <row r="25" spans="3:7" ht="12.75">
      <c r="C25" s="57"/>
      <c r="D25" s="57"/>
      <c r="F25" s="24"/>
      <c r="G25" s="24"/>
    </row>
    <row r="26" spans="3:7" ht="12.75">
      <c r="C26" s="57"/>
      <c r="D26" s="57"/>
      <c r="F26" s="24"/>
      <c r="G26" s="24"/>
    </row>
    <row r="27" spans="3:7" ht="12.75">
      <c r="C27" s="57"/>
      <c r="D27" s="57"/>
      <c r="F27" s="24"/>
      <c r="G27" s="24"/>
    </row>
    <row r="28" spans="2:7" ht="15">
      <c r="B28" s="46" t="s">
        <v>43</v>
      </c>
      <c r="C28" s="47" t="s">
        <v>55</v>
      </c>
      <c r="D28" s="48" t="s">
        <v>56</v>
      </c>
      <c r="F28" s="24"/>
      <c r="G28" s="24"/>
    </row>
    <row r="29" spans="2:7" ht="12.75">
      <c r="B29" s="49" t="s">
        <v>44</v>
      </c>
      <c r="C29" s="50">
        <v>650</v>
      </c>
      <c r="D29" s="51">
        <v>633</v>
      </c>
      <c r="F29" s="24"/>
      <c r="G29" s="24"/>
    </row>
    <row r="30" spans="2:7" ht="12.75">
      <c r="B30" s="49" t="s">
        <v>45</v>
      </c>
      <c r="C30" s="50">
        <v>300</v>
      </c>
      <c r="D30" s="53">
        <v>300</v>
      </c>
      <c r="F30" s="24"/>
      <c r="G30" s="24"/>
    </row>
    <row r="31" spans="2:7" ht="12.75">
      <c r="B31" s="49" t="s">
        <v>68</v>
      </c>
      <c r="C31" s="50"/>
      <c r="D31" s="53">
        <v>197</v>
      </c>
      <c r="F31" s="24"/>
      <c r="G31" s="24"/>
    </row>
    <row r="32" spans="2:7" ht="12.75">
      <c r="B32" s="49"/>
      <c r="C32" s="50"/>
      <c r="D32" s="53"/>
      <c r="F32" s="24"/>
      <c r="G32" s="24"/>
    </row>
    <row r="33" spans="2:7" ht="12.75">
      <c r="B33" s="54" t="s">
        <v>31</v>
      </c>
      <c r="C33" s="55">
        <v>950</v>
      </c>
      <c r="D33" s="56">
        <v>1130</v>
      </c>
      <c r="F33" s="24"/>
      <c r="G33" s="24"/>
    </row>
    <row r="34" spans="2:7" ht="12.75">
      <c r="B34" s="58" t="s">
        <v>69</v>
      </c>
      <c r="C34" s="59"/>
      <c r="D34" s="59"/>
      <c r="F34" s="24"/>
      <c r="G34" s="24"/>
    </row>
    <row r="35" spans="2:7" ht="14.4">
      <c r="B35" s="58"/>
      <c r="C35" s="59"/>
      <c r="D35" s="59"/>
      <c r="F35" s="24"/>
      <c r="G35" s="24"/>
    </row>
    <row r="36" spans="3:4" ht="14.4">
      <c r="C36" s="57"/>
      <c r="D36" s="57"/>
    </row>
    <row r="37" spans="2:7" ht="14.4">
      <c r="B37" s="46" t="s">
        <v>46</v>
      </c>
      <c r="C37" s="47" t="s">
        <v>55</v>
      </c>
      <c r="D37" s="48" t="s">
        <v>56</v>
      </c>
      <c r="F37" s="99" t="s">
        <v>70</v>
      </c>
      <c r="G37" s="98"/>
    </row>
    <row r="38" spans="2:7" ht="12.75">
      <c r="B38" s="49" t="s">
        <v>71</v>
      </c>
      <c r="C38" s="50">
        <v>250</v>
      </c>
      <c r="D38" s="51">
        <v>0</v>
      </c>
      <c r="F38" s="24"/>
      <c r="G38" s="24"/>
    </row>
    <row r="39" spans="2:7" ht="12.75">
      <c r="B39" s="49" t="s">
        <v>47</v>
      </c>
      <c r="C39" s="50">
        <v>300</v>
      </c>
      <c r="D39" s="53">
        <v>0</v>
      </c>
      <c r="F39" s="24"/>
      <c r="G39" s="24"/>
    </row>
    <row r="40" spans="2:7" ht="12.75">
      <c r="B40" s="49"/>
      <c r="C40" s="50"/>
      <c r="D40" s="53"/>
      <c r="F40" s="24"/>
      <c r="G40" s="24"/>
    </row>
    <row r="41" spans="2:7" ht="12.75">
      <c r="B41" s="49"/>
      <c r="C41" s="50"/>
      <c r="D41" s="53"/>
      <c r="F41" s="24"/>
      <c r="G41" s="24"/>
    </row>
    <row r="42" spans="2:7" ht="12.75">
      <c r="B42" s="54" t="s">
        <v>31</v>
      </c>
      <c r="C42" s="55">
        <v>550</v>
      </c>
      <c r="D42" s="56">
        <v>0</v>
      </c>
      <c r="F42" s="24"/>
      <c r="G42" s="24"/>
    </row>
    <row r="43" spans="3:7" ht="12.75">
      <c r="C43" s="57"/>
      <c r="D43" s="57"/>
      <c r="F43" s="24"/>
      <c r="G43" s="24"/>
    </row>
    <row r="44" spans="2:7" ht="15">
      <c r="B44" s="100"/>
      <c r="C44" s="101"/>
      <c r="D44" s="101"/>
      <c r="F44" s="24"/>
      <c r="G44" s="24"/>
    </row>
    <row r="45" spans="2:7" ht="23.25" customHeight="1">
      <c r="B45" s="120" t="s">
        <v>72</v>
      </c>
      <c r="C45" s="120"/>
      <c r="D45" s="120"/>
      <c r="F45" s="24"/>
      <c r="G45" s="24"/>
    </row>
    <row r="46" spans="2:7" ht="12.75">
      <c r="B46" s="102"/>
      <c r="C46" s="66"/>
      <c r="D46" s="66"/>
      <c r="F46" s="24"/>
      <c r="G46" s="24"/>
    </row>
    <row r="47" spans="2:7" ht="12.75">
      <c r="B47" s="58"/>
      <c r="C47" s="66"/>
      <c r="D47" s="66"/>
      <c r="F47" s="24"/>
      <c r="G47" s="24"/>
    </row>
    <row r="48" spans="2:7" ht="12.75">
      <c r="B48" s="58"/>
      <c r="C48" s="66"/>
      <c r="D48" s="66"/>
      <c r="F48" s="24"/>
      <c r="G48" s="24"/>
    </row>
    <row r="49" spans="2:7" ht="12.75">
      <c r="B49" s="58"/>
      <c r="C49" s="59"/>
      <c r="D49" s="59"/>
      <c r="F49" s="24"/>
      <c r="G49" s="24"/>
    </row>
    <row r="50" spans="2:7" ht="12.75">
      <c r="B50" s="58"/>
      <c r="C50" s="66"/>
      <c r="D50" s="66"/>
      <c r="F50" s="24"/>
      <c r="G50" s="24"/>
    </row>
    <row r="51" spans="2:7" ht="12.75">
      <c r="B51" s="58"/>
      <c r="C51" s="66"/>
      <c r="D51" s="66"/>
      <c r="F51" s="24"/>
      <c r="G51" s="24"/>
    </row>
    <row r="52" spans="2:7" ht="12.75">
      <c r="B52" s="58"/>
      <c r="C52" s="66"/>
      <c r="D52" s="66"/>
      <c r="F52" s="24"/>
      <c r="G52" s="24"/>
    </row>
    <row r="53" spans="2:7" ht="12.75">
      <c r="B53" s="58"/>
      <c r="C53" s="59"/>
      <c r="D53" s="59"/>
      <c r="F53" s="24"/>
      <c r="G53" s="24"/>
    </row>
    <row r="54" spans="2:7" ht="12.75">
      <c r="B54" s="103"/>
      <c r="C54" s="104"/>
      <c r="D54" s="104"/>
      <c r="F54" s="24"/>
      <c r="G54" s="24"/>
    </row>
    <row r="55" spans="2:7" ht="15">
      <c r="B55" s="100"/>
      <c r="C55" s="101"/>
      <c r="D55" s="101"/>
      <c r="F55" s="24"/>
      <c r="G55" s="24"/>
    </row>
    <row r="56" spans="2:7" ht="12.75">
      <c r="B56" s="58"/>
      <c r="C56" s="66"/>
      <c r="D56" s="66"/>
      <c r="F56" s="24"/>
      <c r="G56" s="24"/>
    </row>
    <row r="57" spans="2:7" ht="12.75">
      <c r="B57" s="58"/>
      <c r="C57" s="66"/>
      <c r="D57" s="66"/>
      <c r="F57" s="24"/>
      <c r="G57" s="24"/>
    </row>
    <row r="58" spans="2:7" ht="12.75">
      <c r="B58" s="58"/>
      <c r="C58" s="59"/>
      <c r="D58" s="59"/>
      <c r="F58" s="24"/>
      <c r="G58" s="24"/>
    </row>
    <row r="59" spans="3:4" ht="12.75">
      <c r="C59" s="57"/>
      <c r="D59" s="57"/>
    </row>
    <row r="60" spans="2:4" ht="15">
      <c r="B60" s="105" t="s">
        <v>73</v>
      </c>
      <c r="C60" s="47" t="s">
        <v>55</v>
      </c>
      <c r="D60" s="48" t="s">
        <v>56</v>
      </c>
    </row>
    <row r="61" spans="2:4" ht="15">
      <c r="B61" s="67"/>
      <c r="C61" s="106">
        <v>5825</v>
      </c>
      <c r="D61" s="107">
        <v>2169</v>
      </c>
    </row>
    <row r="62" ht="12.75"/>
    <row r="63" spans="2:9" ht="14.4">
      <c r="B63" s="1"/>
      <c r="C63" s="1"/>
      <c r="D63" s="1"/>
      <c r="E63" s="2"/>
      <c r="F63" s="2"/>
      <c r="G63" s="2"/>
      <c r="H63" s="2"/>
      <c r="I63" s="2"/>
    </row>
    <row r="64" ht="14.4"/>
    <row r="65" ht="21" customHeight="1"/>
    <row r="66" ht="14.4"/>
    <row r="67" ht="3.9" customHeight="1">
      <c r="A67" s="1"/>
    </row>
  </sheetData>
  <mergeCells count="3">
    <mergeCell ref="B2:E2"/>
    <mergeCell ref="B3:H3"/>
    <mergeCell ref="B45:D45"/>
  </mergeCells>
  <printOptions horizontalCentered="1"/>
  <pageMargins left="0.7499999999999999" right="0.7499999999999999" top="1.393700787401575" bottom="1.393700787401575" header="1" footer="1"/>
  <pageSetup fitToHeight="0" fitToWidth="0"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</dc:creator>
  <cp:keywords/>
  <dc:description/>
  <cp:lastModifiedBy>Gunvor Line Steinsland</cp:lastModifiedBy>
  <cp:lastPrinted>2013-01-03T19:23:48Z</cp:lastPrinted>
  <dcterms:created xsi:type="dcterms:W3CDTF">2012-02-20T18:43:28Z</dcterms:created>
  <dcterms:modified xsi:type="dcterms:W3CDTF">2023-02-26T14:29:42Z</dcterms:modified>
  <cp:category/>
  <cp:version/>
  <cp:contentType/>
  <cp:contentStatus/>
  <cp:revision>7</cp:revision>
</cp:coreProperties>
</file>