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2850" yWindow="2850" windowWidth="18000" windowHeight="9360" firstSheet="1" activeTab="1"/>
  </bookViews>
  <sheets>
    <sheet name="Regnskap 2021" sheetId="1" r:id="rId1"/>
    <sheet name="Regnskap 2022" sheetId="7" r:id="rId2"/>
    <sheet name="Diverse bankkonto" sheetId="4" r:id="rId3"/>
    <sheet name="Treningsavgift bankkonto" sheetId="5" r:id="rId4"/>
    <sheet name="Medlemskontingent bankkonto" sheetId="6" r:id="rId5"/>
    <sheet name="Avdelinger" sheetId="3" r:id="rId6"/>
    <sheet name="Alle konto " sheetId="2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<sst xmlns="http://schemas.openxmlformats.org/spreadsheetml/2006/main" count="129" uniqueCount="105">
  <si>
    <t>Beskrivelse</t>
  </si>
  <si>
    <t>Inntekter</t>
  </si>
  <si>
    <t>Utgifter</t>
  </si>
  <si>
    <t>Materiellutsalg</t>
  </si>
  <si>
    <t>Kontorrekvisita</t>
  </si>
  <si>
    <t>Innboforsikringer</t>
  </si>
  <si>
    <t>Annonser</t>
  </si>
  <si>
    <t>Strøm</t>
  </si>
  <si>
    <t>Husleie</t>
  </si>
  <si>
    <t>Trenerutstyr</t>
  </si>
  <si>
    <t>3931 Treningsavgift - Boksing</t>
  </si>
  <si>
    <t>3932 Treningsavgift - Judo</t>
  </si>
  <si>
    <t>3933 Treningsavgift - Ju-jutsu</t>
  </si>
  <si>
    <t>3920 Årskontingent</t>
  </si>
  <si>
    <t>Forsikringer/lisenser Boksing</t>
  </si>
  <si>
    <t>Forsikringer/lisenser Judo</t>
  </si>
  <si>
    <t>LAN-midler</t>
  </si>
  <si>
    <t>Karmøy Kommune Driftilskudd</t>
  </si>
  <si>
    <t>3934 treningsavgift - Kickboxing</t>
  </si>
  <si>
    <t>Forsikringer/lisenser Kickboxing</t>
  </si>
  <si>
    <t>Forsikring/lisenser Ju-jutsu</t>
  </si>
  <si>
    <t>Graderinger Judo</t>
  </si>
  <si>
    <t>Gradering Ju-jutsu</t>
  </si>
  <si>
    <t>Gradering Kickboxing</t>
  </si>
  <si>
    <t>Sum</t>
  </si>
  <si>
    <t>Fighter</t>
  </si>
  <si>
    <t>Eriksen Reklame klær</t>
  </si>
  <si>
    <t>Møter</t>
  </si>
  <si>
    <t>Innkjøp av matter sal 1</t>
  </si>
  <si>
    <t>Depositum Lokalene</t>
  </si>
  <si>
    <t>Vedlikehold</t>
  </si>
  <si>
    <t>Admistrajons gebyr Bank Diverse konto</t>
  </si>
  <si>
    <t>Admistrajons gebyr Bank Treningsavgift konto</t>
  </si>
  <si>
    <t>Trenerhonorar sommerskole</t>
  </si>
  <si>
    <t>Utgarden Folkehøgskule</t>
  </si>
  <si>
    <t>Vipps</t>
  </si>
  <si>
    <t>Spond AS</t>
  </si>
  <si>
    <t>Sommerskole Karmøy Kommune</t>
  </si>
  <si>
    <t>Lotteri og stiftelsestilsynet Korona kompensanjon</t>
  </si>
  <si>
    <t>Spleis AS</t>
  </si>
  <si>
    <t>3960 Grasrotandel/Norsk Tipping</t>
  </si>
  <si>
    <t>Sosialtarrsangement</t>
  </si>
  <si>
    <t>Inn</t>
  </si>
  <si>
    <t>Ut</t>
  </si>
  <si>
    <t xml:space="preserve">3931-3934 Treningsavgift </t>
  </si>
  <si>
    <t>Haugaland kraft</t>
  </si>
  <si>
    <t>Depositum</t>
  </si>
  <si>
    <t>Spond</t>
  </si>
  <si>
    <t>Utlegg</t>
  </si>
  <si>
    <t>vedlikehold</t>
  </si>
  <si>
    <t>Driftkosnader Bank</t>
  </si>
  <si>
    <t>Gradering JJ</t>
  </si>
  <si>
    <t xml:space="preserve">Norges kampsportforbundet </t>
  </si>
  <si>
    <t>Eriksen Reklame</t>
  </si>
  <si>
    <t>Forsikring innbo</t>
  </si>
  <si>
    <t xml:space="preserve">Spleis </t>
  </si>
  <si>
    <t>Vippsnr. 512697</t>
  </si>
  <si>
    <t>Karmøy Kommune drifttilskudd</t>
  </si>
  <si>
    <t>Karmøy Kommune "Sommerskole"</t>
  </si>
  <si>
    <t>Utbetaling for NIF</t>
  </si>
  <si>
    <t>Årskontingent</t>
  </si>
  <si>
    <t>Inntekt</t>
  </si>
  <si>
    <t>Totalt</t>
  </si>
  <si>
    <t>Overskudd kr.5367,67</t>
  </si>
  <si>
    <t xml:space="preserve">Utbetalinger fra NIF </t>
  </si>
  <si>
    <t>3920 Årskontingen</t>
  </si>
  <si>
    <t>Karmøy Kommune Drifttilskudd</t>
  </si>
  <si>
    <t>Stiftelse Karmøy Folkehøgskule</t>
  </si>
  <si>
    <t>Norsk Tipping AS</t>
  </si>
  <si>
    <t>BESKRIVELSE</t>
  </si>
  <si>
    <t>Haugaland Kraft</t>
  </si>
  <si>
    <t>Forsikring</t>
  </si>
  <si>
    <t>Norges Kampsportforbundet</t>
  </si>
  <si>
    <t>Styremøte</t>
  </si>
  <si>
    <t>TOTAL</t>
  </si>
  <si>
    <t>Diverse "Sommerskole"</t>
  </si>
  <si>
    <t xml:space="preserve">Norges Kickboxingforbundet </t>
  </si>
  <si>
    <t>Judo Forbundet</t>
  </si>
  <si>
    <t>Fighter AS</t>
  </si>
  <si>
    <t>Norges Bokseforbund</t>
  </si>
  <si>
    <t xml:space="preserve">Sosialt arrangenmet </t>
  </si>
  <si>
    <t>Julegaver</t>
  </si>
  <si>
    <t xml:space="preserve">Bokse Shoppen </t>
  </si>
  <si>
    <t>Sport Outlet</t>
  </si>
  <si>
    <t>Karmøy Idrettsråd</t>
  </si>
  <si>
    <t>Driftkosnader Årskontingenkonto</t>
  </si>
  <si>
    <t>Driftkosnader Treningsavgiftkonto</t>
  </si>
  <si>
    <t>Driftkosnader Diversekonto</t>
  </si>
  <si>
    <t>Graderinger Ju-jutsu</t>
  </si>
  <si>
    <t>Gradering Judo</t>
  </si>
  <si>
    <t>Lotteri-og stiftelsestilsynet Strømstøtte</t>
  </si>
  <si>
    <t>Norges Idrettsforbundet og Olympiskomite Momskompensasjon</t>
  </si>
  <si>
    <t>Norges idrettsforbund og Olympiskomite LAM</t>
  </si>
  <si>
    <t>NorNorges idrettsforbund og Olympiskomite Utstyrsmidler</t>
  </si>
  <si>
    <t>Utbetling for NIF/treningsavgift</t>
  </si>
  <si>
    <t>Vipps/salg av utstyr</t>
  </si>
  <si>
    <t>Vedlikehold/Diverse</t>
  </si>
  <si>
    <t>Flying Tiger</t>
  </si>
  <si>
    <t>Light In The Box /Utstyr for barn kickboxing</t>
  </si>
  <si>
    <t>Gymgrossisten</t>
  </si>
  <si>
    <t>Dugnad Aker Solution</t>
  </si>
  <si>
    <t>Karmøy Kommune (treningsavgift)</t>
  </si>
  <si>
    <t>Diverse</t>
  </si>
  <si>
    <t>Driftkosnader konto</t>
  </si>
  <si>
    <t>Forsikringer "Sommerskole"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</si>
</sst>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ColWidth="9.140625" defaultRowHeight="15"/>
  <cols>
    <col min="1" max="1" width="45.28125" style="0" customWidth="1"/>
    <col min="2" max="2" width="18.8515625" style="0" customWidth="1"/>
    <col min="3" max="3" width="38.140625" style="0" customWidth="1"/>
    <col min="4" max="4" width="37.7109375" style="0" customWidth="1"/>
    <col min="5" max="5" width="11.57421875" style="0" customWidth="1"/>
    <col min="6" max="6" width="11.28125" style="0" customWidth="1"/>
    <col min="10" max="10" width="27.421875" style="0" customWidth="1"/>
    <col min="11" max="11" width="27.57421875" style="0" customWidth="1"/>
    <col min="13" max="13" width="34.7109375" style="0" customWidth="1"/>
  </cols>
  <sheetData>
    <row r="1" spans="1:6" ht="19.5" thickBot="1">
      <c r="A1" s="8" t="s">
        <v>0</v>
      </c>
      <c r="B1" s="9" t="s">
        <v>1</v>
      </c>
      <c r="C1" s="10" t="s">
        <v>2</v>
      </c>
      <c r="E1" s="21"/>
      <c r="F1" s="21" t="s">
        <v>43</v>
      </c>
    </row>
    <row r="2" spans="1:13" ht="15">
      <c r="A2" s="5" t="s">
        <v>13</v>
      </c>
      <c r="B2" s="6">
        <v>5824.35</v>
      </c>
      <c r="C2" s="7"/>
      <c r="K2" s="1"/>
      <c r="M2" s="1"/>
    </row>
    <row r="3" spans="1:13" ht="15">
      <c r="A3" s="3" t="s">
        <v>44</v>
      </c>
      <c r="B3" s="2">
        <v>2240</v>
      </c>
      <c r="C3" s="4"/>
      <c r="K3" s="1"/>
      <c r="M3" s="1"/>
    </row>
    <row r="4" spans="1:13" ht="15">
      <c r="A4" s="3" t="s">
        <v>64</v>
      </c>
      <c r="B4" s="2"/>
      <c r="C4" s="4"/>
      <c r="K4" s="1"/>
      <c r="M4" s="1"/>
    </row>
    <row r="5" spans="1:11" ht="15">
      <c r="A5" s="3"/>
      <c r="B5" s="2"/>
      <c r="C5" s="4"/>
      <c r="K5" s="1"/>
    </row>
    <row r="6" spans="1:11" ht="15">
      <c r="A6" s="3"/>
      <c r="B6" s="2"/>
      <c r="C6" s="4"/>
      <c r="K6" s="1"/>
    </row>
    <row r="7" spans="1:11" ht="15">
      <c r="A7" s="3" t="s">
        <v>3</v>
      </c>
      <c r="B7" s="2">
        <v>4000</v>
      </c>
      <c r="C7" s="4"/>
      <c r="K7" s="1"/>
    </row>
    <row r="8" spans="1:11" ht="15">
      <c r="A8" s="3" t="s">
        <v>4</v>
      </c>
      <c r="B8" s="2"/>
      <c r="C8" s="4">
        <v>0</v>
      </c>
      <c r="K8" s="1"/>
    </row>
    <row r="9" spans="1:11" ht="15">
      <c r="A9" s="3" t="s">
        <v>14</v>
      </c>
      <c r="B9" s="2"/>
      <c r="C9" s="4">
        <v>6035</v>
      </c>
      <c r="K9" s="1"/>
    </row>
    <row r="10" spans="1:11" ht="15">
      <c r="A10" s="3" t="s">
        <v>15</v>
      </c>
      <c r="C10" s="2"/>
      <c r="K10" s="1"/>
    </row>
    <row r="11" spans="1:11" ht="15">
      <c r="A11" s="3" t="s">
        <v>20</v>
      </c>
      <c r="C11" s="17">
        <v>5647</v>
      </c>
      <c r="K11" s="1"/>
    </row>
    <row r="12" spans="1:11" ht="15">
      <c r="A12" s="3" t="s">
        <v>19</v>
      </c>
      <c r="B12" s="2"/>
      <c r="C12" s="4">
        <v>4000</v>
      </c>
      <c r="K12" s="1"/>
    </row>
    <row r="13" spans="1:11" ht="15">
      <c r="A13" s="3" t="s">
        <v>5</v>
      </c>
      <c r="B13" s="2"/>
      <c r="C13" s="4">
        <v>1910</v>
      </c>
      <c r="K13" s="1"/>
    </row>
    <row r="14" spans="1:3" ht="15">
      <c r="A14" s="3" t="s">
        <v>6</v>
      </c>
      <c r="B14" s="2"/>
      <c r="C14" s="4">
        <v>0</v>
      </c>
    </row>
    <row r="15" spans="1:3" ht="15">
      <c r="A15" s="3" t="s">
        <v>7</v>
      </c>
      <c r="B15" s="2"/>
      <c r="C15" s="4">
        <v>13201.29</v>
      </c>
    </row>
    <row r="16" spans="1:3" ht="15">
      <c r="A16" s="3" t="s">
        <v>8</v>
      </c>
      <c r="B16" s="2"/>
      <c r="C16" s="4">
        <v>180000</v>
      </c>
    </row>
    <row r="17" spans="1:3" ht="15">
      <c r="A17" s="3" t="s">
        <v>29</v>
      </c>
      <c r="B17" s="2"/>
      <c r="C17" s="4">
        <v>20000</v>
      </c>
    </row>
    <row r="18" spans="1:3" ht="15">
      <c r="A18" s="3" t="s">
        <v>9</v>
      </c>
      <c r="B18" s="2"/>
      <c r="C18" s="4">
        <v>2000</v>
      </c>
    </row>
    <row r="19" spans="1:3" ht="15">
      <c r="A19" s="3" t="s">
        <v>40</v>
      </c>
      <c r="B19" s="2">
        <v>3436.88</v>
      </c>
      <c r="C19" s="4"/>
    </row>
    <row r="20" spans="1:3" ht="15">
      <c r="A20" s="3" t="s">
        <v>16</v>
      </c>
      <c r="B20" s="2">
        <v>19000</v>
      </c>
      <c r="C20" s="4"/>
    </row>
    <row r="21" spans="1:3" ht="15">
      <c r="A21" s="3" t="s">
        <v>17</v>
      </c>
      <c r="B21" s="2">
        <v>20000</v>
      </c>
      <c r="C21" s="4"/>
    </row>
    <row r="22" spans="1:3" ht="15">
      <c r="A22" s="3" t="s">
        <v>21</v>
      </c>
      <c r="B22" s="2"/>
      <c r="C22" s="4"/>
    </row>
    <row r="23" spans="1:3" ht="15">
      <c r="A23" s="3" t="s">
        <v>22</v>
      </c>
      <c r="B23" s="2">
        <v>10705</v>
      </c>
      <c r="C23" s="4"/>
    </row>
    <row r="24" spans="1:3" ht="15">
      <c r="A24" s="3" t="s">
        <v>23</v>
      </c>
      <c r="B24" s="2"/>
      <c r="C24" s="4"/>
    </row>
    <row r="25" spans="1:3" ht="15">
      <c r="A25" s="3" t="s">
        <v>41</v>
      </c>
      <c r="B25" s="2"/>
      <c r="C25" s="4"/>
    </row>
    <row r="26" spans="1:3" ht="15">
      <c r="A26" s="3" t="s">
        <v>37</v>
      </c>
      <c r="B26" s="2">
        <v>73500</v>
      </c>
      <c r="C26" s="4"/>
    </row>
    <row r="27" spans="1:3" ht="15">
      <c r="A27" s="3" t="s">
        <v>33</v>
      </c>
      <c r="B27" s="2"/>
      <c r="C27" s="4">
        <v>15000</v>
      </c>
    </row>
    <row r="28" spans="1:3" ht="15">
      <c r="A28" s="3" t="s">
        <v>36</v>
      </c>
      <c r="B28" s="2">
        <v>518.11</v>
      </c>
      <c r="C28" s="4"/>
    </row>
    <row r="29" spans="1:3" ht="15">
      <c r="A29" s="3" t="s">
        <v>39</v>
      </c>
      <c r="B29" s="2">
        <v>1122</v>
      </c>
      <c r="C29" s="4"/>
    </row>
    <row r="30" spans="1:3" ht="15">
      <c r="A30" s="3" t="s">
        <v>35</v>
      </c>
      <c r="B30" s="2">
        <v>33364.49</v>
      </c>
      <c r="C30" s="4"/>
    </row>
    <row r="31" spans="1:3" ht="15">
      <c r="A31" s="3" t="s">
        <v>38</v>
      </c>
      <c r="B31" s="2">
        <v>17707</v>
      </c>
      <c r="C31" s="4"/>
    </row>
    <row r="32" spans="1:3" ht="15">
      <c r="A32" s="3" t="s">
        <v>34</v>
      </c>
      <c r="B32" s="2">
        <v>8100</v>
      </c>
      <c r="C32" s="4"/>
    </row>
    <row r="33" spans="1:3" ht="15">
      <c r="A33" s="3" t="s">
        <v>25</v>
      </c>
      <c r="B33" s="2"/>
      <c r="C33" s="4">
        <v>15833.93</v>
      </c>
    </row>
    <row r="34" spans="1:3" ht="15">
      <c r="A34" s="3" t="s">
        <v>27</v>
      </c>
      <c r="B34" s="2"/>
      <c r="C34" s="4">
        <v>665</v>
      </c>
    </row>
    <row r="35" spans="1:3" ht="15">
      <c r="A35" s="3" t="s">
        <v>28</v>
      </c>
      <c r="B35" s="2"/>
      <c r="C35" s="4">
        <v>23300</v>
      </c>
    </row>
    <row r="36" spans="1:3" ht="15">
      <c r="A36" s="3" t="s">
        <v>26</v>
      </c>
      <c r="B36" s="2"/>
      <c r="C36" s="4">
        <v>14695</v>
      </c>
    </row>
    <row r="37" spans="1:3" ht="15">
      <c r="A37" s="3" t="s">
        <v>31</v>
      </c>
      <c r="B37" s="2"/>
      <c r="C37" s="4">
        <v>150</v>
      </c>
    </row>
    <row r="38" spans="1:3" ht="15">
      <c r="A38" s="3" t="s">
        <v>32</v>
      </c>
      <c r="B38" s="2"/>
      <c r="C38" s="4">
        <v>2447.3</v>
      </c>
    </row>
    <row r="39" spans="1:3" ht="15">
      <c r="A39" s="3" t="s">
        <v>30</v>
      </c>
      <c r="B39" s="2"/>
      <c r="C39" s="4">
        <v>3490.42</v>
      </c>
    </row>
    <row r="40" spans="1:4" ht="15">
      <c r="A40" s="18" t="s">
        <v>24</v>
      </c>
      <c r="B40" s="19">
        <f>SUM(B2:B36)</f>
        <v>199517.82999999996</v>
      </c>
      <c r="C40" s="20">
        <f>SUM(C2:C39)</f>
        <v>308374.94</v>
      </c>
      <c r="D40">
        <f>B40-C40</f>
        <v>-108857.11000000004</v>
      </c>
    </row>
    <row r="41" spans="1:3" ht="15">
      <c r="A41" s="3"/>
      <c r="B41" s="2"/>
      <c r="C41" s="4"/>
    </row>
    <row r="42" spans="1:3" ht="15">
      <c r="A42" s="3" t="s">
        <v>63</v>
      </c>
      <c r="B42" s="2"/>
      <c r="C42" s="4"/>
    </row>
    <row r="43" spans="1:3" ht="15">
      <c r="A43" s="3"/>
      <c r="B43" s="2"/>
      <c r="C43" s="4"/>
    </row>
    <row r="44" spans="1:3" ht="15">
      <c r="A44" s="3"/>
      <c r="B44" s="2"/>
      <c r="C44" s="4"/>
    </row>
    <row r="45" spans="1:11" ht="15">
      <c r="A45" s="3"/>
      <c r="B45" s="2"/>
      <c r="C45" s="4"/>
      <c r="K45" s="1"/>
    </row>
    <row r="46" spans="1:11" ht="15">
      <c r="A46" s="3"/>
      <c r="B46" s="2"/>
      <c r="C46" s="4"/>
      <c r="K46" s="1"/>
    </row>
    <row r="47" spans="1:11" ht="15">
      <c r="A47" s="3"/>
      <c r="B47" s="2"/>
      <c r="C47" s="4"/>
      <c r="K47" s="1"/>
    </row>
    <row r="48" spans="1:11" ht="15">
      <c r="A48" s="3"/>
      <c r="B48" s="2"/>
      <c r="C48" s="4"/>
      <c r="K48" s="1"/>
    </row>
    <row r="49" spans="1:11" ht="15">
      <c r="A49" s="3"/>
      <c r="B49" s="2"/>
      <c r="C49" s="4"/>
      <c r="K49" s="1"/>
    </row>
    <row r="50" spans="1:11" ht="15">
      <c r="A50" s="3"/>
      <c r="B50" s="2"/>
      <c r="C50" s="4"/>
      <c r="K50" s="1"/>
    </row>
    <row r="51" spans="1:11" ht="15.75" thickBot="1">
      <c r="A51" s="11"/>
      <c r="B51" s="12"/>
      <c r="C51" s="13"/>
      <c r="K51" s="1"/>
    </row>
    <row r="52" spans="1:3" ht="15.75" thickBot="1">
      <c r="A52" s="14"/>
      <c r="B52" s="15"/>
      <c r="C52" s="16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D0BF4-BCD9-4C9C-9705-4E2ABFA773EA}">
  <dimension ref="A1:C49"/>
  <sheetViews>
    <sheetView tabSelected="1" zoomScale="115" zoomScaleNormal="115" workbookViewId="0" topLeftCell="A1">
      <pane ySplit="1" topLeftCell="A45" activePane="bottomLeft" state="frozen"/>
      <selection pane="bottomLeft" activeCell="A31" sqref="A31:XFD31"/>
    </sheetView>
  </sheetViews>
  <sheetFormatPr defaultColWidth="11.421875" defaultRowHeight="15"/>
  <cols>
    <col min="1" max="1" width="61.421875" style="0" customWidth="1"/>
  </cols>
  <sheetData>
    <row r="1" spans="1:3" ht="18.75">
      <c r="A1" s="1" t="s">
        <v>69</v>
      </c>
      <c r="B1" s="21" t="s">
        <v>42</v>
      </c>
      <c r="C1" s="21" t="s">
        <v>43</v>
      </c>
    </row>
    <row r="2" spans="1:2" ht="15">
      <c r="A2" t="s">
        <v>65</v>
      </c>
      <c r="B2">
        <v>40647.93</v>
      </c>
    </row>
    <row r="3" ht="15">
      <c r="A3" t="s">
        <v>85</v>
      </c>
    </row>
    <row r="4" spans="1:3" ht="15">
      <c r="A4" t="s">
        <v>86</v>
      </c>
      <c r="C4">
        <v>2065</v>
      </c>
    </row>
    <row r="5" spans="1:3" ht="15">
      <c r="A5" t="s">
        <v>87</v>
      </c>
      <c r="C5">
        <v>273</v>
      </c>
    </row>
    <row r="6" spans="1:2" ht="15">
      <c r="A6" t="s">
        <v>94</v>
      </c>
      <c r="B6">
        <v>134714.1</v>
      </c>
    </row>
    <row r="7" spans="1:2" ht="15">
      <c r="A7" t="s">
        <v>90</v>
      </c>
      <c r="B7">
        <v>10795</v>
      </c>
    </row>
    <row r="9" spans="1:2" ht="15">
      <c r="A9" t="s">
        <v>91</v>
      </c>
      <c r="B9">
        <v>23834</v>
      </c>
    </row>
    <row r="10" spans="1:2" ht="15">
      <c r="A10" t="s">
        <v>92</v>
      </c>
      <c r="B10">
        <v>26494</v>
      </c>
    </row>
    <row r="11" spans="1:2" ht="15">
      <c r="A11" t="s">
        <v>93</v>
      </c>
      <c r="B11">
        <v>6281</v>
      </c>
    </row>
    <row r="13" spans="1:2" ht="15">
      <c r="A13" t="s">
        <v>95</v>
      </c>
      <c r="B13">
        <v>58173.42</v>
      </c>
    </row>
    <row r="14" spans="1:2" ht="15">
      <c r="A14" t="s">
        <v>101</v>
      </c>
      <c r="B14">
        <v>2221</v>
      </c>
    </row>
    <row r="15" spans="1:2" ht="15">
      <c r="A15" t="s">
        <v>66</v>
      </c>
      <c r="B15">
        <v>15000</v>
      </c>
    </row>
    <row r="16" spans="1:2" ht="15">
      <c r="A16" t="s">
        <v>88</v>
      </c>
      <c r="B16">
        <v>13103</v>
      </c>
    </row>
    <row r="17" spans="1:2" ht="15">
      <c r="A17" t="s">
        <v>23</v>
      </c>
      <c r="B17">
        <v>9940</v>
      </c>
    </row>
    <row r="18" spans="1:2" ht="15">
      <c r="A18" t="s">
        <v>89</v>
      </c>
      <c r="B18">
        <v>0</v>
      </c>
    </row>
    <row r="19" spans="1:2" ht="15">
      <c r="A19" t="s">
        <v>67</v>
      </c>
      <c r="B19">
        <v>18925</v>
      </c>
    </row>
    <row r="20" spans="1:2" ht="15">
      <c r="A20" t="s">
        <v>58</v>
      </c>
      <c r="B20">
        <v>79000</v>
      </c>
    </row>
    <row r="21" spans="1:3" ht="15">
      <c r="A21" t="s">
        <v>75</v>
      </c>
      <c r="C21">
        <v>12000</v>
      </c>
    </row>
    <row r="22" spans="1:3" ht="15">
      <c r="A22" t="s">
        <v>104</v>
      </c>
      <c r="C22">
        <v>17000</v>
      </c>
    </row>
    <row r="23" spans="1:2" ht="15">
      <c r="A23" t="s">
        <v>68</v>
      </c>
      <c r="B23">
        <v>6006</v>
      </c>
    </row>
    <row r="25" spans="1:2" ht="15">
      <c r="A25" t="s">
        <v>100</v>
      </c>
      <c r="B25">
        <v>10000</v>
      </c>
    </row>
    <row r="27" spans="1:3" ht="15">
      <c r="A27" t="s">
        <v>70</v>
      </c>
      <c r="C27">
        <v>26858.04</v>
      </c>
    </row>
    <row r="28" spans="1:3" ht="15">
      <c r="A28" t="s">
        <v>46</v>
      </c>
      <c r="C28">
        <v>20000</v>
      </c>
    </row>
    <row r="29" spans="1:3" ht="15">
      <c r="A29" t="s">
        <v>8</v>
      </c>
      <c r="C29">
        <v>187073</v>
      </c>
    </row>
    <row r="30" spans="1:3" ht="15">
      <c r="A30" t="s">
        <v>71</v>
      </c>
      <c r="C30">
        <v>3336</v>
      </c>
    </row>
    <row r="31" spans="1:3" ht="15">
      <c r="A31" t="s">
        <v>96</v>
      </c>
      <c r="C31">
        <v>5928.74</v>
      </c>
    </row>
    <row r="33" spans="1:3" ht="15">
      <c r="A33" t="s">
        <v>72</v>
      </c>
      <c r="C33">
        <v>8484</v>
      </c>
    </row>
    <row r="34" spans="1:3" ht="15">
      <c r="A34" t="s">
        <v>79</v>
      </c>
      <c r="C34">
        <v>12035</v>
      </c>
    </row>
    <row r="35" spans="1:3" ht="15">
      <c r="A35" t="s">
        <v>76</v>
      </c>
      <c r="C35">
        <v>2500</v>
      </c>
    </row>
    <row r="36" spans="1:2" ht="15">
      <c r="A36" t="s">
        <v>77</v>
      </c>
      <c r="B36">
        <v>500</v>
      </c>
    </row>
    <row r="37" spans="1:3" ht="15">
      <c r="A37" t="s">
        <v>77</v>
      </c>
      <c r="C37">
        <v>4650</v>
      </c>
    </row>
    <row r="38" spans="1:3" ht="15">
      <c r="A38" t="s">
        <v>84</v>
      </c>
      <c r="C38">
        <v>500</v>
      </c>
    </row>
    <row r="39" spans="1:3" ht="15">
      <c r="A39" t="s">
        <v>81</v>
      </c>
      <c r="C39">
        <v>4500</v>
      </c>
    </row>
    <row r="40" spans="1:3" ht="15">
      <c r="A40" t="s">
        <v>99</v>
      </c>
      <c r="C40">
        <v>4354</v>
      </c>
    </row>
    <row r="41" spans="1:3" ht="15">
      <c r="A41" t="s">
        <v>98</v>
      </c>
      <c r="C41">
        <v>2252</v>
      </c>
    </row>
    <row r="42" spans="1:3" ht="15">
      <c r="A42" t="s">
        <v>82</v>
      </c>
      <c r="C42">
        <v>2448</v>
      </c>
    </row>
    <row r="43" spans="1:3" ht="15">
      <c r="A43" t="s">
        <v>83</v>
      </c>
      <c r="C43">
        <v>4220</v>
      </c>
    </row>
    <row r="44" spans="1:3" ht="15">
      <c r="A44" t="s">
        <v>97</v>
      </c>
      <c r="C44">
        <v>200</v>
      </c>
    </row>
    <row r="45" spans="1:3" ht="15">
      <c r="A45" t="s">
        <v>78</v>
      </c>
      <c r="C45">
        <v>154891.9</v>
      </c>
    </row>
    <row r="46" spans="1:3" ht="15">
      <c r="A46" t="s">
        <v>73</v>
      </c>
      <c r="C46">
        <v>643.17</v>
      </c>
    </row>
    <row r="47" spans="1:3" ht="15">
      <c r="A47" t="s">
        <v>80</v>
      </c>
      <c r="C47">
        <v>1973.02</v>
      </c>
    </row>
    <row r="49" spans="1:3" ht="15">
      <c r="A49" s="1" t="s">
        <v>74</v>
      </c>
      <c r="B49" s="1">
        <f>SUM(B2:B48)</f>
        <v>455634.45</v>
      </c>
      <c r="C49" s="1">
        <f>SUM(C2:C48)</f>
        <v>478184.87000000005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6030D-2411-4392-93C4-944FEAD88AD9}">
  <dimension ref="A1:C25"/>
  <sheetViews>
    <sheetView workbookViewId="0" topLeftCell="A16">
      <selection activeCell="C32" sqref="C32"/>
    </sheetView>
  </sheetViews>
  <sheetFormatPr defaultColWidth="11.421875" defaultRowHeight="15"/>
  <cols>
    <col min="1" max="1" width="30.57421875" style="0" customWidth="1"/>
  </cols>
  <sheetData>
    <row r="1" spans="1:3" ht="15">
      <c r="A1" s="1" t="s">
        <v>0</v>
      </c>
      <c r="B1" s="1" t="s">
        <v>2</v>
      </c>
      <c r="C1" s="1" t="s">
        <v>1</v>
      </c>
    </row>
    <row r="2" spans="1:2" ht="15">
      <c r="A2" t="s">
        <v>45</v>
      </c>
      <c r="B2">
        <v>13201.29</v>
      </c>
    </row>
    <row r="3" spans="1:2" ht="15">
      <c r="A3" t="s">
        <v>46</v>
      </c>
      <c r="B3">
        <v>20000</v>
      </c>
    </row>
    <row r="4" spans="1:2" ht="15">
      <c r="A4" t="s">
        <v>53</v>
      </c>
      <c r="B4">
        <v>14695</v>
      </c>
    </row>
    <row r="5" spans="1:2" ht="15">
      <c r="A5" t="s">
        <v>8</v>
      </c>
      <c r="B5">
        <v>180000</v>
      </c>
    </row>
    <row r="6" ht="15">
      <c r="A6" t="s">
        <v>55</v>
      </c>
    </row>
    <row r="7" spans="1:2" ht="15">
      <c r="A7" t="s">
        <v>54</v>
      </c>
      <c r="B7">
        <v>1910</v>
      </c>
    </row>
    <row r="8" spans="1:3" ht="15">
      <c r="A8" t="s">
        <v>47</v>
      </c>
      <c r="C8">
        <v>518.11</v>
      </c>
    </row>
    <row r="9" spans="1:2" ht="15">
      <c r="A9" t="s">
        <v>48</v>
      </c>
      <c r="B9">
        <v>2201.22</v>
      </c>
    </row>
    <row r="10" spans="1:2" ht="15">
      <c r="A10" t="s">
        <v>49</v>
      </c>
      <c r="B10">
        <v>1253</v>
      </c>
    </row>
    <row r="11" spans="1:3" ht="15">
      <c r="A11" t="s">
        <v>56</v>
      </c>
      <c r="C11">
        <v>33364.49</v>
      </c>
    </row>
    <row r="12" spans="1:2" ht="15">
      <c r="A12" t="s">
        <v>50</v>
      </c>
      <c r="B12">
        <v>150</v>
      </c>
    </row>
    <row r="13" spans="1:3" ht="15">
      <c r="A13" t="s">
        <v>51</v>
      </c>
      <c r="C13">
        <v>10705</v>
      </c>
    </row>
    <row r="14" spans="1:3" ht="15">
      <c r="A14" t="s">
        <v>57</v>
      </c>
      <c r="C14">
        <v>20000</v>
      </c>
    </row>
    <row r="15" spans="1:2" ht="15">
      <c r="A15" t="s">
        <v>52</v>
      </c>
      <c r="B15">
        <v>5647</v>
      </c>
    </row>
    <row r="25" spans="1:3" ht="15">
      <c r="A25" s="1"/>
      <c r="B25" s="1"/>
      <c r="C25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D8F54-C638-48BB-A6C9-663CF0AF40E2}">
  <dimension ref="A1:C18"/>
  <sheetViews>
    <sheetView workbookViewId="0" topLeftCell="A1">
      <selection activeCell="B12" sqref="B12"/>
    </sheetView>
  </sheetViews>
  <sheetFormatPr defaultColWidth="11.421875" defaultRowHeight="15"/>
  <cols>
    <col min="1" max="1" width="51.140625" style="0" customWidth="1"/>
  </cols>
  <sheetData>
    <row r="1" spans="1:3" ht="15">
      <c r="A1" s="1"/>
      <c r="B1" s="1"/>
      <c r="C1" s="1"/>
    </row>
    <row r="18" spans="1:3" ht="15">
      <c r="A18" s="1"/>
      <c r="B18" s="1"/>
      <c r="C18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FD271-FF04-4112-B992-F8F39ADCC79B}">
  <dimension ref="A1:C6"/>
  <sheetViews>
    <sheetView zoomScale="130" zoomScaleNormal="130" workbookViewId="0" topLeftCell="A1">
      <selection activeCell="C6" sqref="C6"/>
    </sheetView>
  </sheetViews>
  <sheetFormatPr defaultColWidth="11.421875" defaultRowHeight="15"/>
  <cols>
    <col min="1" max="1" width="22.57421875" style="0" customWidth="1"/>
  </cols>
  <sheetData>
    <row r="1" spans="1:3" ht="15">
      <c r="A1" s="1" t="s">
        <v>0</v>
      </c>
      <c r="B1" s="1" t="s">
        <v>61</v>
      </c>
      <c r="C1" s="1" t="s">
        <v>2</v>
      </c>
    </row>
    <row r="2" spans="1:2" ht="15">
      <c r="A2" t="s">
        <v>59</v>
      </c>
      <c r="B2">
        <v>12799.69</v>
      </c>
    </row>
    <row r="3" spans="1:2" ht="15">
      <c r="A3" t="s">
        <v>60</v>
      </c>
      <c r="B3">
        <v>200</v>
      </c>
    </row>
    <row r="4" spans="1:2" ht="15">
      <c r="A4" t="s">
        <v>102</v>
      </c>
      <c r="B4">
        <v>1790</v>
      </c>
    </row>
    <row r="5" spans="1:3" ht="15">
      <c r="A5" t="s">
        <v>103</v>
      </c>
      <c r="C5">
        <v>0</v>
      </c>
    </row>
    <row r="6" spans="1:3" ht="15">
      <c r="A6" s="1" t="s">
        <v>62</v>
      </c>
      <c r="B6" s="1">
        <f>SUM(B2:B5)</f>
        <v>14789.69</v>
      </c>
      <c r="C6" s="1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19FCA-19F6-4F44-A6AD-2FE53A7AC718}">
  <dimension ref="A1:C44"/>
  <sheetViews>
    <sheetView workbookViewId="0" topLeftCell="A10">
      <selection activeCell="C8" sqref="C8"/>
    </sheetView>
  </sheetViews>
  <sheetFormatPr defaultColWidth="11.421875" defaultRowHeight="15"/>
  <cols>
    <col min="1" max="1" width="42.57421875" style="0" customWidth="1"/>
    <col min="2" max="2" width="20.7109375" style="0" customWidth="1"/>
    <col min="3" max="3" width="21.57421875" style="0" customWidth="1"/>
  </cols>
  <sheetData>
    <row r="1" spans="1:3" ht="19.5" thickBot="1">
      <c r="A1" s="8" t="s">
        <v>0</v>
      </c>
      <c r="B1" s="9" t="s">
        <v>1</v>
      </c>
      <c r="C1" s="10" t="s">
        <v>2</v>
      </c>
    </row>
    <row r="2" spans="1:3" ht="15">
      <c r="A2" s="5"/>
      <c r="B2" s="6"/>
      <c r="C2" s="7"/>
    </row>
    <row r="3" spans="1:3" ht="15">
      <c r="A3" s="3" t="s">
        <v>10</v>
      </c>
      <c r="B3" s="2">
        <v>2240</v>
      </c>
      <c r="C3" s="4"/>
    </row>
    <row r="4" spans="1:3" ht="15">
      <c r="A4" s="3" t="s">
        <v>11</v>
      </c>
      <c r="B4" s="2">
        <v>1900</v>
      </c>
      <c r="C4" s="4"/>
    </row>
    <row r="5" spans="1:3" ht="15">
      <c r="A5" s="3" t="s">
        <v>12</v>
      </c>
      <c r="B5" s="2">
        <v>104897.7</v>
      </c>
      <c r="C5" s="4"/>
    </row>
    <row r="6" spans="1:3" ht="15">
      <c r="A6" s="3" t="s">
        <v>18</v>
      </c>
      <c r="B6" s="2">
        <v>4560</v>
      </c>
      <c r="C6" s="4"/>
    </row>
    <row r="7" spans="1:3" ht="15">
      <c r="A7" s="3"/>
      <c r="B7" s="2"/>
      <c r="C7" s="4"/>
    </row>
    <row r="8" spans="1:3" ht="15">
      <c r="A8" s="3"/>
      <c r="B8" s="2"/>
      <c r="C8" s="4"/>
    </row>
    <row r="9" spans="1:3" ht="15">
      <c r="A9" s="3" t="s">
        <v>14</v>
      </c>
      <c r="B9" s="2"/>
      <c r="C9" s="4">
        <v>6035</v>
      </c>
    </row>
    <row r="10" spans="1:3" ht="15">
      <c r="A10" s="3" t="s">
        <v>15</v>
      </c>
      <c r="C10" s="2">
        <v>4000</v>
      </c>
    </row>
    <row r="11" spans="1:3" ht="15">
      <c r="A11" s="3" t="s">
        <v>20</v>
      </c>
      <c r="C11" s="17">
        <v>5647</v>
      </c>
    </row>
    <row r="12" spans="1:3" ht="15">
      <c r="A12" s="3" t="s">
        <v>19</v>
      </c>
      <c r="B12" s="2"/>
      <c r="C12" s="4">
        <v>4000</v>
      </c>
    </row>
    <row r="13" spans="1:3" ht="15">
      <c r="A13" s="3"/>
      <c r="B13" s="2"/>
      <c r="C13" s="4"/>
    </row>
    <row r="14" spans="1:3" ht="15">
      <c r="A14" s="3"/>
      <c r="B14" s="2"/>
      <c r="C14" s="4"/>
    </row>
    <row r="15" spans="1:3" ht="15">
      <c r="A15" s="3"/>
      <c r="B15" s="2"/>
      <c r="C15" s="4"/>
    </row>
    <row r="16" spans="1:3" ht="15">
      <c r="A16" s="3"/>
      <c r="B16" s="2"/>
      <c r="C16" s="4"/>
    </row>
    <row r="17" spans="1:3" ht="15">
      <c r="A17" s="3"/>
      <c r="B17" s="2"/>
      <c r="C17" s="4"/>
    </row>
    <row r="18" spans="1:3" ht="15">
      <c r="A18" s="3"/>
      <c r="B18" s="2"/>
      <c r="C18" s="4"/>
    </row>
    <row r="19" spans="1:3" ht="15">
      <c r="A19" s="3"/>
      <c r="B19" s="2"/>
      <c r="C19" s="4"/>
    </row>
    <row r="20" spans="1:3" ht="15">
      <c r="A20" s="3"/>
      <c r="B20" s="2"/>
      <c r="C20" s="4"/>
    </row>
    <row r="21" spans="1:3" ht="15">
      <c r="A21" s="3"/>
      <c r="B21" s="2"/>
      <c r="C21" s="4"/>
    </row>
    <row r="22" spans="1:3" ht="15">
      <c r="A22" s="3" t="s">
        <v>21</v>
      </c>
      <c r="B22" s="2"/>
      <c r="C22" s="4"/>
    </row>
    <row r="23" spans="1:3" ht="15">
      <c r="A23" s="3" t="s">
        <v>22</v>
      </c>
      <c r="B23" s="2">
        <v>9840</v>
      </c>
      <c r="C23" s="4"/>
    </row>
    <row r="24" spans="1:3" ht="15">
      <c r="A24" s="3" t="s">
        <v>23</v>
      </c>
      <c r="B24" s="2"/>
      <c r="C24" s="4"/>
    </row>
    <row r="25" spans="1:3" ht="15">
      <c r="A25" s="3"/>
      <c r="B25" s="2"/>
      <c r="C25" s="4"/>
    </row>
    <row r="26" spans="1:3" ht="15">
      <c r="A26" s="3"/>
      <c r="B26" s="2"/>
      <c r="C26" s="4"/>
    </row>
    <row r="27" spans="1:3" ht="15">
      <c r="A27" s="3"/>
      <c r="B27" s="2"/>
      <c r="C27" s="4"/>
    </row>
    <row r="28" spans="1:3" ht="15">
      <c r="A28" s="3"/>
      <c r="B28" s="2"/>
      <c r="C28" s="4"/>
    </row>
    <row r="29" spans="1:3" ht="15">
      <c r="A29" s="3"/>
      <c r="B29" s="2"/>
      <c r="C29" s="4"/>
    </row>
    <row r="30" spans="1:3" ht="15">
      <c r="A30" s="3"/>
      <c r="B30" s="2"/>
      <c r="C30" s="4"/>
    </row>
    <row r="31" spans="1:3" ht="15">
      <c r="A31" s="3"/>
      <c r="B31" s="2"/>
      <c r="C31" s="4"/>
    </row>
    <row r="32" spans="1:3" ht="15">
      <c r="A32" s="3"/>
      <c r="B32" s="2"/>
      <c r="C32" s="4"/>
    </row>
    <row r="33" spans="1:3" ht="15">
      <c r="A33" s="3"/>
      <c r="B33" s="2"/>
      <c r="C33" s="4"/>
    </row>
    <row r="34" spans="1:3" ht="15">
      <c r="A34" s="3"/>
      <c r="B34" s="2"/>
      <c r="C34" s="4"/>
    </row>
    <row r="35" spans="1:3" ht="15">
      <c r="A35" s="3"/>
      <c r="B35" s="2"/>
      <c r="C35" s="4"/>
    </row>
    <row r="36" spans="1:3" ht="15">
      <c r="A36" s="3"/>
      <c r="B36" s="2"/>
      <c r="C36" s="4"/>
    </row>
    <row r="37" spans="1:3" ht="15">
      <c r="A37" s="3"/>
      <c r="B37" s="2"/>
      <c r="C37" s="4"/>
    </row>
    <row r="38" spans="1:3" ht="15">
      <c r="A38" s="3"/>
      <c r="B38" s="2"/>
      <c r="C38" s="4"/>
    </row>
    <row r="39" spans="1:3" ht="15">
      <c r="A39" s="3"/>
      <c r="B39" s="2"/>
      <c r="C39" s="4"/>
    </row>
    <row r="40" spans="1:3" ht="15">
      <c r="A40" s="18" t="s">
        <v>24</v>
      </c>
      <c r="B40" s="19">
        <f>SUM(B2:B36)</f>
        <v>123437.7</v>
      </c>
      <c r="C40" s="20">
        <f>SUM(C2:C39)</f>
        <v>19682</v>
      </c>
    </row>
    <row r="41" spans="1:3" ht="15">
      <c r="A41" s="3"/>
      <c r="B41" s="2"/>
      <c r="C41" s="4"/>
    </row>
    <row r="42" spans="1:3" ht="15">
      <c r="A42" s="3"/>
      <c r="B42" s="2"/>
      <c r="C42" s="4"/>
    </row>
    <row r="43" spans="1:3" ht="15">
      <c r="A43" s="3"/>
      <c r="B43" s="2"/>
      <c r="C43" s="4"/>
    </row>
    <row r="44" spans="1:3" ht="15">
      <c r="A44" s="3"/>
      <c r="B44" s="2"/>
      <c r="C44" s="4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2BB8B-A06A-48C8-BDE1-71994272797D}">
  <dimension ref="A1:B187"/>
  <sheetViews>
    <sheetView workbookViewId="0" topLeftCell="A1">
      <pane ySplit="1" topLeftCell="A169" activePane="bottomLeft" state="frozen"/>
      <selection pane="bottomLeft" activeCell="C187" sqref="C187"/>
    </sheetView>
  </sheetViews>
  <sheetFormatPr defaultColWidth="11.421875" defaultRowHeight="15"/>
  <sheetData>
    <row r="1" spans="1:2" ht="15">
      <c r="A1" s="1" t="s">
        <v>42</v>
      </c>
      <c r="B1" s="1" t="s">
        <v>43</v>
      </c>
    </row>
    <row r="2" spans="1:2" ht="15">
      <c r="A2">
        <v>582.06</v>
      </c>
      <c r="B2">
        <v>85</v>
      </c>
    </row>
    <row r="3" spans="1:2" ht="15">
      <c r="A3">
        <v>100</v>
      </c>
      <c r="B3">
        <v>85</v>
      </c>
    </row>
    <row r="4" spans="1:2" ht="15">
      <c r="A4">
        <v>100</v>
      </c>
      <c r="B4">
        <v>85</v>
      </c>
    </row>
    <row r="5" spans="1:2" ht="15">
      <c r="A5">
        <v>571.05</v>
      </c>
      <c r="B5">
        <v>85</v>
      </c>
    </row>
    <row r="6" spans="1:2" ht="15">
      <c r="A6">
        <v>100</v>
      </c>
      <c r="B6">
        <v>30000</v>
      </c>
    </row>
    <row r="7" spans="1:2" ht="15">
      <c r="A7">
        <v>291.03</v>
      </c>
      <c r="B7">
        <v>85</v>
      </c>
    </row>
    <row r="8" spans="1:2" ht="15">
      <c r="A8">
        <v>86</v>
      </c>
      <c r="B8">
        <v>85</v>
      </c>
    </row>
    <row r="9" spans="1:2" ht="15">
      <c r="A9">
        <v>466.02</v>
      </c>
      <c r="B9">
        <v>85</v>
      </c>
    </row>
    <row r="10" spans="1:2" ht="15">
      <c r="A10">
        <v>300</v>
      </c>
      <c r="B10">
        <v>5</v>
      </c>
    </row>
    <row r="11" spans="1:2" ht="15">
      <c r="A11">
        <v>100</v>
      </c>
      <c r="B11">
        <v>85</v>
      </c>
    </row>
    <row r="12" spans="1:2" ht="15">
      <c r="A12">
        <v>1907.17</v>
      </c>
      <c r="B12">
        <v>70000</v>
      </c>
    </row>
    <row r="13" spans="1:2" ht="15">
      <c r="A13">
        <v>850</v>
      </c>
      <c r="B13">
        <v>85</v>
      </c>
    </row>
    <row r="14" spans="1:2" ht="15">
      <c r="A14">
        <v>200</v>
      </c>
      <c r="B14">
        <v>85</v>
      </c>
    </row>
    <row r="15" spans="1:2" ht="15">
      <c r="A15">
        <v>194.02</v>
      </c>
      <c r="B15">
        <v>5</v>
      </c>
    </row>
    <row r="16" spans="1:2" ht="15">
      <c r="A16">
        <v>195</v>
      </c>
      <c r="B16">
        <v>85</v>
      </c>
    </row>
    <row r="17" spans="1:2" ht="15">
      <c r="A17">
        <v>16937</v>
      </c>
      <c r="B17">
        <v>85</v>
      </c>
    </row>
    <row r="18" spans="1:2" ht="15">
      <c r="A18">
        <v>3025</v>
      </c>
      <c r="B18">
        <v>3500</v>
      </c>
    </row>
    <row r="19" spans="1:2" ht="15">
      <c r="A19">
        <v>24744.8</v>
      </c>
      <c r="B19">
        <v>85</v>
      </c>
    </row>
    <row r="20" spans="1:2" ht="15">
      <c r="A20">
        <v>195</v>
      </c>
      <c r="B20">
        <v>18</v>
      </c>
    </row>
    <row r="21" spans="1:2" ht="15">
      <c r="A21">
        <v>120</v>
      </c>
      <c r="B21">
        <v>5</v>
      </c>
    </row>
    <row r="22" spans="1:2" ht="15">
      <c r="A22">
        <v>850</v>
      </c>
      <c r="B22">
        <v>20</v>
      </c>
    </row>
    <row r="23" spans="1:2" ht="15">
      <c r="A23">
        <v>195</v>
      </c>
      <c r="B23">
        <v>85</v>
      </c>
    </row>
    <row r="24" spans="1:2" ht="15">
      <c r="A24">
        <v>5892</v>
      </c>
      <c r="B24">
        <v>16</v>
      </c>
    </row>
    <row r="25" spans="1:2" ht="15">
      <c r="A25">
        <v>2267</v>
      </c>
      <c r="B25">
        <v>20000</v>
      </c>
    </row>
    <row r="26" spans="1:2" ht="15">
      <c r="A26">
        <v>850</v>
      </c>
      <c r="B26">
        <v>10000</v>
      </c>
    </row>
    <row r="27" spans="1:2" ht="15">
      <c r="A27">
        <v>1525</v>
      </c>
      <c r="B27">
        <v>85</v>
      </c>
    </row>
    <row r="28" spans="1:2" ht="15">
      <c r="A28">
        <v>2161.74</v>
      </c>
      <c r="B28">
        <v>16</v>
      </c>
    </row>
    <row r="29" spans="1:2" ht="15">
      <c r="A29">
        <v>195</v>
      </c>
      <c r="B29">
        <v>5</v>
      </c>
    </row>
    <row r="30" spans="1:2" ht="15">
      <c r="A30">
        <v>24589</v>
      </c>
      <c r="B30">
        <v>15</v>
      </c>
    </row>
    <row r="31" spans="1:2" ht="15">
      <c r="A31">
        <v>1717.83</v>
      </c>
      <c r="B31">
        <v>85</v>
      </c>
    </row>
    <row r="32" spans="1:2" ht="15">
      <c r="A32">
        <v>195</v>
      </c>
      <c r="B32">
        <v>24</v>
      </c>
    </row>
    <row r="33" spans="1:2" ht="15">
      <c r="A33">
        <v>73500</v>
      </c>
      <c r="B33">
        <v>20000</v>
      </c>
    </row>
    <row r="34" spans="1:2" ht="15">
      <c r="A34">
        <v>195</v>
      </c>
      <c r="B34">
        <v>75</v>
      </c>
    </row>
    <row r="35" spans="1:2" ht="15">
      <c r="A35">
        <v>3129.87</v>
      </c>
      <c r="B35">
        <v>21</v>
      </c>
    </row>
    <row r="36" spans="1:2" ht="15">
      <c r="A36">
        <v>195</v>
      </c>
      <c r="B36">
        <v>18</v>
      </c>
    </row>
    <row r="37" spans="1:2" ht="15">
      <c r="A37">
        <v>230</v>
      </c>
      <c r="B37">
        <v>15.7</v>
      </c>
    </row>
    <row r="38" spans="1:2" ht="15">
      <c r="A38">
        <v>175</v>
      </c>
      <c r="B38">
        <v>20</v>
      </c>
    </row>
    <row r="39" spans="1:2" ht="15">
      <c r="A39">
        <v>1215</v>
      </c>
      <c r="B39">
        <v>75</v>
      </c>
    </row>
    <row r="40" spans="1:2" ht="15">
      <c r="A40">
        <v>11161.74</v>
      </c>
      <c r="B40">
        <v>5</v>
      </c>
    </row>
    <row r="41" spans="1:2" ht="15">
      <c r="A41">
        <v>644</v>
      </c>
      <c r="B41">
        <v>5</v>
      </c>
    </row>
    <row r="42" spans="1:2" ht="15">
      <c r="A42">
        <v>195</v>
      </c>
      <c r="B42">
        <v>75</v>
      </c>
    </row>
    <row r="43" spans="1:2" ht="15">
      <c r="A43">
        <v>1060</v>
      </c>
      <c r="B43">
        <v>17.5</v>
      </c>
    </row>
    <row r="44" spans="1:2" ht="15">
      <c r="A44">
        <v>175</v>
      </c>
      <c r="B44">
        <v>18</v>
      </c>
    </row>
    <row r="45" spans="1:2" ht="15">
      <c r="A45">
        <v>1122</v>
      </c>
      <c r="B45">
        <v>25</v>
      </c>
    </row>
    <row r="46" spans="1:2" ht="15">
      <c r="A46">
        <v>2025</v>
      </c>
      <c r="B46">
        <v>75</v>
      </c>
    </row>
    <row r="47" spans="1:2" ht="15">
      <c r="A47">
        <v>1525</v>
      </c>
      <c r="B47">
        <v>19.2</v>
      </c>
    </row>
    <row r="48" spans="1:2" ht="15">
      <c r="A48">
        <v>2833.97</v>
      </c>
      <c r="B48">
        <v>30000</v>
      </c>
    </row>
    <row r="49" spans="1:2" ht="15">
      <c r="A49">
        <v>4928</v>
      </c>
      <c r="B49">
        <v>20000</v>
      </c>
    </row>
    <row r="50" spans="1:2" ht="15">
      <c r="A50">
        <v>7257</v>
      </c>
      <c r="B50">
        <v>5</v>
      </c>
    </row>
    <row r="51" spans="1:2" ht="15">
      <c r="A51">
        <v>195</v>
      </c>
      <c r="B51">
        <v>24.5</v>
      </c>
    </row>
    <row r="52" spans="1:2" ht="15">
      <c r="A52">
        <v>230</v>
      </c>
      <c r="B52">
        <v>12.2</v>
      </c>
    </row>
    <row r="53" spans="1:2" ht="15">
      <c r="A53">
        <v>175</v>
      </c>
      <c r="B53">
        <v>30</v>
      </c>
    </row>
    <row r="54" spans="1:2" ht="15">
      <c r="A54">
        <v>175</v>
      </c>
      <c r="B54">
        <v>75</v>
      </c>
    </row>
    <row r="55" spans="1:2" ht="15">
      <c r="A55">
        <v>1975</v>
      </c>
      <c r="B55">
        <v>75</v>
      </c>
    </row>
    <row r="56" spans="1:2" ht="15">
      <c r="A56">
        <v>230</v>
      </c>
      <c r="B56">
        <v>22.5</v>
      </c>
    </row>
    <row r="57" spans="1:2" ht="15">
      <c r="A57">
        <v>255</v>
      </c>
      <c r="B57">
        <v>20000</v>
      </c>
    </row>
    <row r="58" spans="1:2" ht="15">
      <c r="A58">
        <v>375</v>
      </c>
      <c r="B58">
        <v>75</v>
      </c>
    </row>
    <row r="59" spans="1:2" ht="15">
      <c r="A59">
        <v>405</v>
      </c>
      <c r="B59">
        <v>19.2</v>
      </c>
    </row>
    <row r="60" spans="1:2" ht="15">
      <c r="A60">
        <v>175</v>
      </c>
      <c r="B60">
        <v>30</v>
      </c>
    </row>
    <row r="61" spans="1:2" ht="15">
      <c r="A61">
        <v>230</v>
      </c>
      <c r="B61">
        <v>21</v>
      </c>
    </row>
    <row r="62" spans="1:2" ht="15">
      <c r="A62">
        <v>195</v>
      </c>
      <c r="B62">
        <v>5</v>
      </c>
    </row>
    <row r="63" spans="1:2" ht="15">
      <c r="A63">
        <v>235</v>
      </c>
      <c r="B63">
        <v>75</v>
      </c>
    </row>
    <row r="64" spans="1:2" ht="15">
      <c r="A64">
        <v>175</v>
      </c>
      <c r="B64">
        <v>24.5</v>
      </c>
    </row>
    <row r="65" spans="1:2" ht="15">
      <c r="A65">
        <v>175</v>
      </c>
      <c r="B65">
        <v>30000</v>
      </c>
    </row>
    <row r="66" spans="1:2" ht="15">
      <c r="A66">
        <v>525</v>
      </c>
      <c r="B66">
        <v>3</v>
      </c>
    </row>
    <row r="67" spans="1:2" ht="15">
      <c r="A67">
        <v>1040</v>
      </c>
      <c r="B67">
        <v>21</v>
      </c>
    </row>
    <row r="68" spans="1:2" ht="15">
      <c r="A68">
        <v>405</v>
      </c>
      <c r="B68">
        <v>3</v>
      </c>
    </row>
    <row r="69" spans="1:2" ht="15">
      <c r="A69">
        <v>405</v>
      </c>
      <c r="B69">
        <v>1851.43</v>
      </c>
    </row>
    <row r="70" spans="1:2" ht="15">
      <c r="A70">
        <v>230</v>
      </c>
      <c r="B70">
        <v>150</v>
      </c>
    </row>
    <row r="71" spans="1:2" ht="15">
      <c r="A71">
        <v>200</v>
      </c>
      <c r="B71">
        <v>55</v>
      </c>
    </row>
    <row r="72" spans="1:2" ht="15">
      <c r="A72">
        <v>30000</v>
      </c>
      <c r="B72">
        <v>219</v>
      </c>
    </row>
    <row r="73" spans="1:2" ht="15">
      <c r="A73">
        <v>195</v>
      </c>
      <c r="B73">
        <v>31</v>
      </c>
    </row>
    <row r="74" spans="1:2" ht="15">
      <c r="A74">
        <v>215</v>
      </c>
      <c r="B74">
        <v>37</v>
      </c>
    </row>
    <row r="75" spans="1:2" ht="15">
      <c r="A75">
        <v>230</v>
      </c>
      <c r="B75">
        <v>84</v>
      </c>
    </row>
    <row r="76" spans="1:2" ht="15">
      <c r="A76">
        <v>1725</v>
      </c>
      <c r="B76">
        <v>6000</v>
      </c>
    </row>
    <row r="77" spans="1:2" ht="15">
      <c r="A77">
        <v>2110</v>
      </c>
      <c r="B77">
        <v>15000</v>
      </c>
    </row>
    <row r="78" spans="1:2" ht="15">
      <c r="A78">
        <v>175</v>
      </c>
      <c r="B78">
        <v>3</v>
      </c>
    </row>
    <row r="79" spans="1:2" ht="15">
      <c r="A79">
        <v>175</v>
      </c>
      <c r="B79">
        <v>3</v>
      </c>
    </row>
    <row r="80" spans="1:2" ht="15">
      <c r="A80">
        <v>175</v>
      </c>
      <c r="B80">
        <v>3</v>
      </c>
    </row>
    <row r="81" spans="1:2" ht="15">
      <c r="A81">
        <v>375</v>
      </c>
      <c r="B81">
        <v>1060.6</v>
      </c>
    </row>
    <row r="82" spans="1:2" ht="15">
      <c r="A82">
        <v>460</v>
      </c>
      <c r="B82">
        <v>2151.6</v>
      </c>
    </row>
    <row r="83" spans="1:2" ht="15">
      <c r="A83">
        <v>195</v>
      </c>
      <c r="B83">
        <v>665</v>
      </c>
    </row>
    <row r="84" spans="1:2" ht="15">
      <c r="A84">
        <v>950</v>
      </c>
      <c r="B84">
        <v>15000</v>
      </c>
    </row>
    <row r="85" spans="1:2" ht="15">
      <c r="A85">
        <v>950</v>
      </c>
      <c r="B85">
        <v>3</v>
      </c>
    </row>
    <row r="86" spans="1:2" ht="15">
      <c r="A86">
        <v>175</v>
      </c>
      <c r="B86">
        <v>3</v>
      </c>
    </row>
    <row r="87" spans="1:2" ht="15">
      <c r="A87">
        <v>3080</v>
      </c>
      <c r="B87">
        <v>883.48</v>
      </c>
    </row>
    <row r="88" spans="1:2" ht="15">
      <c r="A88">
        <v>175</v>
      </c>
      <c r="B88">
        <v>15000</v>
      </c>
    </row>
    <row r="89" spans="1:2" ht="15">
      <c r="A89">
        <v>17707</v>
      </c>
      <c r="B89">
        <v>3</v>
      </c>
    </row>
    <row r="90" spans="1:2" ht="15">
      <c r="A90">
        <v>1719.05</v>
      </c>
      <c r="B90">
        <v>9</v>
      </c>
    </row>
    <row r="91" spans="1:2" ht="15">
      <c r="A91">
        <v>230</v>
      </c>
      <c r="B91">
        <v>6</v>
      </c>
    </row>
    <row r="92" spans="1:2" ht="15">
      <c r="A92">
        <v>230</v>
      </c>
      <c r="B92">
        <v>627.28</v>
      </c>
    </row>
    <row r="93" spans="1:2" ht="15">
      <c r="A93">
        <v>175</v>
      </c>
      <c r="B93">
        <v>611</v>
      </c>
    </row>
    <row r="94" spans="1:2" ht="15">
      <c r="A94">
        <v>375</v>
      </c>
      <c r="B94">
        <v>15000</v>
      </c>
    </row>
    <row r="95" spans="1:2" ht="15">
      <c r="A95">
        <v>393</v>
      </c>
      <c r="B95">
        <v>15000</v>
      </c>
    </row>
    <row r="96" spans="1:2" ht="15">
      <c r="A96">
        <v>940</v>
      </c>
      <c r="B96">
        <v>15000</v>
      </c>
    </row>
    <row r="97" spans="1:2" ht="15">
      <c r="A97">
        <v>199</v>
      </c>
      <c r="B97">
        <v>4000</v>
      </c>
    </row>
    <row r="98" spans="1:2" ht="15">
      <c r="A98">
        <v>425</v>
      </c>
      <c r="B98">
        <v>3</v>
      </c>
    </row>
    <row r="99" spans="1:2" ht="15">
      <c r="A99">
        <v>425</v>
      </c>
      <c r="B99">
        <v>548.42</v>
      </c>
    </row>
    <row r="100" spans="1:2" ht="15">
      <c r="A100">
        <v>425</v>
      </c>
      <c r="B100">
        <v>1253</v>
      </c>
    </row>
    <row r="101" spans="1:2" ht="15">
      <c r="A101">
        <v>565</v>
      </c>
      <c r="B101">
        <v>6</v>
      </c>
    </row>
    <row r="102" spans="1:2" ht="15">
      <c r="A102">
        <v>1969.91</v>
      </c>
      <c r="B102">
        <v>3</v>
      </c>
    </row>
    <row r="103" spans="1:2" ht="15">
      <c r="A103">
        <v>425</v>
      </c>
      <c r="B103">
        <v>645.76</v>
      </c>
    </row>
    <row r="104" spans="1:2" ht="15">
      <c r="A104">
        <v>425</v>
      </c>
      <c r="B104">
        <v>611</v>
      </c>
    </row>
    <row r="105" spans="1:2" ht="15">
      <c r="A105">
        <v>425</v>
      </c>
      <c r="B105">
        <v>9821</v>
      </c>
    </row>
    <row r="106" spans="1:2" ht="15">
      <c r="A106">
        <v>425</v>
      </c>
      <c r="B106">
        <v>7500</v>
      </c>
    </row>
    <row r="107" spans="1:2" ht="15">
      <c r="A107">
        <v>425</v>
      </c>
      <c r="B107">
        <v>6</v>
      </c>
    </row>
    <row r="108" spans="1:2" ht="15">
      <c r="A108">
        <v>835.12</v>
      </c>
      <c r="B108">
        <v>3</v>
      </c>
    </row>
    <row r="109" spans="1:2" ht="15">
      <c r="A109">
        <v>24.56</v>
      </c>
      <c r="B109">
        <v>7500</v>
      </c>
    </row>
    <row r="110" spans="1:2" ht="15">
      <c r="A110">
        <v>98.25</v>
      </c>
      <c r="B110">
        <v>628.76</v>
      </c>
    </row>
    <row r="111" spans="1:2" ht="15">
      <c r="A111">
        <v>425</v>
      </c>
      <c r="B111">
        <v>20000</v>
      </c>
    </row>
    <row r="112" spans="1:2" ht="15">
      <c r="A112">
        <v>835.12</v>
      </c>
      <c r="B112">
        <v>10250</v>
      </c>
    </row>
    <row r="113" spans="1:2" ht="15">
      <c r="A113">
        <v>220</v>
      </c>
      <c r="B113">
        <v>3</v>
      </c>
    </row>
    <row r="114" spans="1:2" ht="15">
      <c r="A114">
        <v>565</v>
      </c>
      <c r="B114">
        <v>6</v>
      </c>
    </row>
    <row r="115" spans="1:2" ht="15">
      <c r="A115">
        <v>425</v>
      </c>
      <c r="B115">
        <v>3</v>
      </c>
    </row>
    <row r="116" spans="1:2" ht="15">
      <c r="A116">
        <v>425</v>
      </c>
      <c r="B116">
        <v>645.37</v>
      </c>
    </row>
    <row r="117" spans="1:2" ht="15">
      <c r="A117">
        <v>425</v>
      </c>
      <c r="B117">
        <v>15000</v>
      </c>
    </row>
    <row r="118" spans="1:2" ht="15">
      <c r="A118">
        <v>425</v>
      </c>
      <c r="B118">
        <v>321</v>
      </c>
    </row>
    <row r="119" spans="1:2" ht="15">
      <c r="A119">
        <v>589.5</v>
      </c>
      <c r="B119">
        <v>4960</v>
      </c>
    </row>
    <row r="120" spans="1:2" ht="15">
      <c r="A120">
        <v>30000</v>
      </c>
      <c r="B120">
        <v>6</v>
      </c>
    </row>
    <row r="121" spans="1:2" ht="15">
      <c r="A121">
        <v>425</v>
      </c>
      <c r="B121">
        <v>3</v>
      </c>
    </row>
    <row r="122" spans="1:2" ht="15">
      <c r="A122">
        <v>220</v>
      </c>
      <c r="B122">
        <v>1188.56</v>
      </c>
    </row>
    <row r="123" spans="1:2" ht="15">
      <c r="A123">
        <v>98.25</v>
      </c>
      <c r="B123">
        <v>15000</v>
      </c>
    </row>
    <row r="124" spans="1:2" ht="15">
      <c r="A124">
        <v>425</v>
      </c>
      <c r="B124">
        <v>688</v>
      </c>
    </row>
    <row r="125" spans="1:2" ht="15">
      <c r="A125">
        <v>725</v>
      </c>
      <c r="B125">
        <v>3</v>
      </c>
    </row>
    <row r="126" spans="1:2" ht="15">
      <c r="A126">
        <v>220</v>
      </c>
      <c r="B126">
        <v>3421.1</v>
      </c>
    </row>
    <row r="127" spans="1:2" ht="15">
      <c r="A127">
        <v>740</v>
      </c>
      <c r="B127">
        <v>9</v>
      </c>
    </row>
    <row r="128" spans="1:2" ht="15">
      <c r="A128">
        <v>300</v>
      </c>
      <c r="B128">
        <v>6</v>
      </c>
    </row>
    <row r="129" spans="1:2" ht="15">
      <c r="A129">
        <v>790</v>
      </c>
      <c r="B129">
        <v>6</v>
      </c>
    </row>
    <row r="130" spans="1:2" ht="15">
      <c r="A130">
        <v>393</v>
      </c>
      <c r="B130">
        <v>1913.71</v>
      </c>
    </row>
    <row r="131" spans="1:2" ht="15">
      <c r="A131">
        <v>980.54</v>
      </c>
      <c r="B131">
        <v>15000</v>
      </c>
    </row>
    <row r="132" spans="1:2" ht="15">
      <c r="A132">
        <v>688.73</v>
      </c>
      <c r="B132">
        <v>6035</v>
      </c>
    </row>
    <row r="133" spans="1:2" ht="15">
      <c r="A133">
        <v>313.42</v>
      </c>
      <c r="B133">
        <v>400.34</v>
      </c>
    </row>
    <row r="134" spans="1:2" ht="15">
      <c r="A134">
        <v>294.75</v>
      </c>
      <c r="B134">
        <v>698</v>
      </c>
    </row>
    <row r="135" spans="1:2" ht="15">
      <c r="A135">
        <v>100</v>
      </c>
      <c r="B135">
        <v>53.8</v>
      </c>
    </row>
    <row r="136" spans="1:2" ht="15">
      <c r="A136">
        <v>588.52</v>
      </c>
      <c r="B136">
        <v>4874</v>
      </c>
    </row>
    <row r="137" spans="1:2" ht="15">
      <c r="A137">
        <v>70000</v>
      </c>
      <c r="B137">
        <v>15000</v>
      </c>
    </row>
    <row r="138" spans="1:2" ht="15">
      <c r="A138">
        <v>196.5</v>
      </c>
      <c r="B138">
        <v>6</v>
      </c>
    </row>
    <row r="139" spans="1:2" ht="15">
      <c r="A139">
        <v>1179</v>
      </c>
      <c r="B139">
        <v>3</v>
      </c>
    </row>
    <row r="140" spans="1:2" ht="15">
      <c r="A140">
        <v>707.4</v>
      </c>
      <c r="B140">
        <v>3</v>
      </c>
    </row>
    <row r="141" spans="1:2" ht="15">
      <c r="A141">
        <v>245.62</v>
      </c>
      <c r="B141">
        <v>3</v>
      </c>
    </row>
    <row r="142" spans="1:2" ht="15">
      <c r="A142">
        <v>835.12</v>
      </c>
      <c r="B142">
        <v>1470.09</v>
      </c>
    </row>
    <row r="143" spans="1:2" ht="15">
      <c r="A143">
        <v>982.48</v>
      </c>
      <c r="B143">
        <v>4050</v>
      </c>
    </row>
    <row r="144" spans="1:2" ht="15">
      <c r="A144">
        <v>58.94</v>
      </c>
      <c r="B144">
        <v>366</v>
      </c>
    </row>
    <row r="145" spans="1:2" ht="15">
      <c r="A145">
        <v>2527.97</v>
      </c>
      <c r="B145">
        <v>10261.25</v>
      </c>
    </row>
    <row r="146" spans="1:2" ht="15">
      <c r="A146">
        <v>3500</v>
      </c>
      <c r="B146">
        <v>609.12</v>
      </c>
    </row>
    <row r="147" spans="1:2" ht="15">
      <c r="A147">
        <v>588.52</v>
      </c>
      <c r="B147">
        <v>77</v>
      </c>
    </row>
    <row r="148" spans="1:2" ht="15">
      <c r="A148">
        <v>586.56</v>
      </c>
      <c r="B148">
        <v>6</v>
      </c>
    </row>
    <row r="149" spans="1:2" ht="15">
      <c r="A149">
        <v>1179</v>
      </c>
      <c r="B149">
        <v>3</v>
      </c>
    </row>
    <row r="150" spans="1:2" ht="15">
      <c r="A150">
        <v>20000</v>
      </c>
      <c r="B150">
        <v>1737.83</v>
      </c>
    </row>
    <row r="151" spans="1:2" ht="15">
      <c r="A151">
        <v>1198</v>
      </c>
      <c r="B151">
        <v>15000</v>
      </c>
    </row>
    <row r="152" spans="1:2" ht="15">
      <c r="A152">
        <v>162.11</v>
      </c>
      <c r="B152">
        <v>15000</v>
      </c>
    </row>
    <row r="153" spans="1:2" ht="15">
      <c r="A153">
        <v>491.25</v>
      </c>
      <c r="B153">
        <v>89.8</v>
      </c>
    </row>
    <row r="154" spans="1:2" ht="15">
      <c r="A154">
        <v>10000</v>
      </c>
      <c r="B154">
        <v>134.5</v>
      </c>
    </row>
    <row r="155" spans="1:2" ht="15">
      <c r="A155">
        <v>665</v>
      </c>
      <c r="B155" s="1"/>
    </row>
    <row r="156" ht="15">
      <c r="A156">
        <v>515.81</v>
      </c>
    </row>
    <row r="157" ht="15">
      <c r="A157">
        <v>432.3</v>
      </c>
    </row>
    <row r="158" ht="15">
      <c r="A158">
        <v>518.11</v>
      </c>
    </row>
    <row r="159" ht="15">
      <c r="A159">
        <v>425</v>
      </c>
    </row>
    <row r="160" ht="15">
      <c r="A160">
        <v>425</v>
      </c>
    </row>
    <row r="161" ht="15">
      <c r="A161">
        <v>196.5</v>
      </c>
    </row>
    <row r="162" ht="15">
      <c r="A162">
        <v>20000</v>
      </c>
    </row>
    <row r="163" ht="15">
      <c r="A163">
        <v>20000</v>
      </c>
    </row>
    <row r="164" ht="15">
      <c r="A164">
        <v>195.52</v>
      </c>
    </row>
    <row r="165" ht="15">
      <c r="A165">
        <v>195.52</v>
      </c>
    </row>
    <row r="166" ht="15">
      <c r="A166">
        <v>157.2</v>
      </c>
    </row>
    <row r="167" ht="15">
      <c r="A167">
        <v>1572</v>
      </c>
    </row>
    <row r="168" ht="15">
      <c r="A168">
        <v>953.02</v>
      </c>
    </row>
    <row r="169" ht="15">
      <c r="A169">
        <v>835.12</v>
      </c>
    </row>
    <row r="170" ht="15">
      <c r="A170">
        <v>195.52</v>
      </c>
    </row>
    <row r="171" ht="15">
      <c r="A171">
        <v>1031.62</v>
      </c>
    </row>
    <row r="172" ht="15">
      <c r="A172">
        <v>39.3</v>
      </c>
    </row>
    <row r="173" ht="15">
      <c r="A173">
        <v>30000</v>
      </c>
    </row>
    <row r="174" ht="15">
      <c r="A174">
        <v>1030.64</v>
      </c>
    </row>
    <row r="175" ht="15">
      <c r="A175">
        <v>1030.64</v>
      </c>
    </row>
    <row r="176" ht="15">
      <c r="A176">
        <v>1473.75</v>
      </c>
    </row>
    <row r="177" ht="15">
      <c r="A177">
        <v>20000</v>
      </c>
    </row>
    <row r="178" ht="15">
      <c r="A178">
        <v>538.4</v>
      </c>
    </row>
    <row r="179" ht="15">
      <c r="A179">
        <v>1373.54</v>
      </c>
    </row>
    <row r="180" ht="15">
      <c r="A180">
        <v>195.52</v>
      </c>
    </row>
    <row r="181" ht="15">
      <c r="A181">
        <v>196.5</v>
      </c>
    </row>
    <row r="182" ht="15">
      <c r="A182">
        <v>835.12</v>
      </c>
    </row>
    <row r="183" ht="15">
      <c r="A183">
        <v>1767.52</v>
      </c>
    </row>
    <row r="184" ht="15">
      <c r="A184">
        <v>20000</v>
      </c>
    </row>
    <row r="185" ht="15">
      <c r="A185">
        <v>162.11</v>
      </c>
    </row>
    <row r="186" ht="15">
      <c r="A186">
        <v>604.24</v>
      </c>
    </row>
    <row r="187" spans="1:2" ht="15">
      <c r="A187" s="1">
        <f>SUM(A2:A186)</f>
        <v>564930.0099999999</v>
      </c>
      <c r="B187" s="1">
        <f>SUM(B2:B186)</f>
        <v>557276.1000000001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eidia</dc:creator>
  <cp:keywords/>
  <dc:description/>
  <cp:lastModifiedBy>Elizabeth Diaz</cp:lastModifiedBy>
  <cp:lastPrinted>2022-01-25T02:28:20Z</cp:lastPrinted>
  <dcterms:created xsi:type="dcterms:W3CDTF">2018-03-11T17:49:42Z</dcterms:created>
  <dcterms:modified xsi:type="dcterms:W3CDTF">2023-02-27T17:04:28Z</dcterms:modified>
  <cp:category/>
  <cp:version/>
  <cp:contentType/>
  <cp:contentStatus/>
</cp:coreProperties>
</file>