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8115" windowHeight="3675" activeTab="0"/>
  </bookViews>
  <sheets>
    <sheet name="Ark1" sheetId="1" r:id="rId1"/>
    <sheet name="Ark2" sheetId="2" r:id="rId2"/>
    <sheet name="Ark3" sheetId="3" r:id="rId3"/>
  </sheets>
  <definedNames/>
  <calcPr calcId="145621"/>
</workbook>
</file>

<file path=xl/sharedStrings.xml><?xml version="1.0" encoding="utf-8"?>
<sst xmlns="http://schemas.openxmlformats.org/spreadsheetml/2006/main" count="240" uniqueCount="147">
  <si>
    <t>TILBUDSSKJEMA</t>
  </si>
  <si>
    <t>POST</t>
  </si>
  <si>
    <t>BYGNINGSDEL</t>
  </si>
  <si>
    <t>PRIS UNDERPOST (NOK)</t>
  </si>
  <si>
    <t>PRIS HOVEDPOST (NOK)</t>
  </si>
  <si>
    <t xml:space="preserve"> FELLESKOSTNADER</t>
  </si>
  <si>
    <t xml:space="preserve">KR: </t>
  </si>
  <si>
    <t> 10</t>
  </si>
  <si>
    <t>RIGG OG DRIFT</t>
  </si>
  <si>
    <t> 11</t>
  </si>
  <si>
    <t>PROSJEKTERING, SØK, ITB MM.</t>
  </si>
  <si>
    <t>KR:</t>
  </si>
  <si>
    <t> 12</t>
  </si>
  <si>
    <t>FDV, SOM BYGGET DOK., OPPLÆRING MM</t>
  </si>
  <si>
    <t> 13</t>
  </si>
  <si>
    <t>PRØVEDRIFT</t>
  </si>
  <si>
    <t xml:space="preserve"> KRAVSPESIFIKASJON BYGNING</t>
  </si>
  <si>
    <t>BYGNING GENERELT</t>
  </si>
  <si>
    <t>GRUNN OG FUNDAMENTER</t>
  </si>
  <si>
    <t>BÆRESYSTEMER</t>
  </si>
  <si>
    <t>YTTERVEGGER</t>
  </si>
  <si>
    <t>INNERVEGGER</t>
  </si>
  <si>
    <t>DEKKER</t>
  </si>
  <si>
    <t>YTTERTAK</t>
  </si>
  <si>
    <t>FAST INVENTAR</t>
  </si>
  <si>
    <t>TRAPPER OG BALKONGER MM.</t>
  </si>
  <si>
    <t>ANDRE BYGNIGNSMESSIGE DELER</t>
  </si>
  <si>
    <t xml:space="preserve"> VVS-INSTALLASJONER</t>
  </si>
  <si>
    <t>GENERELT VVS-INSTALLASJONER</t>
  </si>
  <si>
    <t>SANITÆRINSTALLASJONER</t>
  </si>
  <si>
    <t>VARMEINSTALLASJONER</t>
  </si>
  <si>
    <t>SLOKKEINSTALLASJONER</t>
  </si>
  <si>
    <t>GASS OG TRYKKLUFT</t>
  </si>
  <si>
    <t>KULDEINSTALLASJONER</t>
  </si>
  <si>
    <t>VENTILASJONS- OG KLIMAINSTALLASJONER</t>
  </si>
  <si>
    <t>KOMFORTKJØLING</t>
  </si>
  <si>
    <t>VANNBEHANDLING</t>
  </si>
  <si>
    <t>ANDRE VVS-INSTALLASJONER</t>
  </si>
  <si>
    <t xml:space="preserve"> ELKRAFTINSTALLASJONER</t>
  </si>
  <si>
    <t>ELKRAFT GENERELT</t>
  </si>
  <si>
    <t>BASISINSTALLASJONER FOR ELKRAFT</t>
  </si>
  <si>
    <t>HØYSPENTFORSYNING</t>
  </si>
  <si>
    <t>LAVSPENTFORSYNING</t>
  </si>
  <si>
    <t>LYS</t>
  </si>
  <si>
    <t>ELVARME</t>
  </si>
  <si>
    <t>RESERVEKRAFT</t>
  </si>
  <si>
    <t>ANDRE ELKRAFTINSTALLASJONER</t>
  </si>
  <si>
    <t xml:space="preserve"> TELE OG AUTOMATISERING</t>
  </si>
  <si>
    <t>GENERELT</t>
  </si>
  <si>
    <t>BASISINST. FOR TELE OG AUTOMATISERING</t>
  </si>
  <si>
    <t>INTEGRERT KOMMUNIKASJON</t>
  </si>
  <si>
    <t>TELFONI OG PERSONSØKING</t>
  </si>
  <si>
    <t>ALARM- OG SIGNALSYSTEMER</t>
  </si>
  <si>
    <t>LYD- OG BILDESYSTEMER</t>
  </si>
  <si>
    <t>AUTOMATISERING</t>
  </si>
  <si>
    <t>INSTRUMENTERING</t>
  </si>
  <si>
    <t>ANDRE INSTALLASJONER TELE OG AUT.</t>
  </si>
  <si>
    <t xml:space="preserve"> ANDRE INSTALLASJONER</t>
  </si>
  <si>
    <t>PREFABRIKKERTE ROM</t>
  </si>
  <si>
    <t>PERSON- OG VARETRANSPORT</t>
  </si>
  <si>
    <t>TRANSPORTANLEGG FOR SMÅVARER MV.</t>
  </si>
  <si>
    <t>SCENETEKNISK UTSTYR</t>
  </si>
  <si>
    <t>AVFALL OG STØVSUGING</t>
  </si>
  <si>
    <t>FASTMONTERT SPESIALUTRUSTNING</t>
  </si>
  <si>
    <t>LØS SPESIALUTRUSTNING</t>
  </si>
  <si>
    <t>ANDRE TEKNISKE INSTALLASJONER</t>
  </si>
  <si>
    <t xml:space="preserve"> UTENDØRS</t>
  </si>
  <si>
    <t>BEARBEIDET TERRENG</t>
  </si>
  <si>
    <t>UTENDØRS KONSTRUKSJONER</t>
  </si>
  <si>
    <t>UTVENDIG VA-ANLEGG</t>
  </si>
  <si>
    <t>UTENDØRS ELKRAFT</t>
  </si>
  <si>
    <t>UTENDØRS TELE OG AUTOMATISERING</t>
  </si>
  <si>
    <t>VEGER OG PLASSER</t>
  </si>
  <si>
    <t>PARKER OG HAGE</t>
  </si>
  <si>
    <t>UTENDØRS INFRASTRUKTUR</t>
  </si>
  <si>
    <t>ANDRE UTENDØRSANLEGG</t>
  </si>
  <si>
    <t>KONTRAKTSSUM EKS. MVA. </t>
  </si>
  <si>
    <t>KONTRAKTSSUM INKL. MVA. (25%)</t>
  </si>
  <si>
    <t>F.2</t>
  </si>
  <si>
    <t xml:space="preserve"> OPSJONER [EKS MVA]</t>
  </si>
  <si>
    <t>F.2.1</t>
  </si>
  <si>
    <t>F.3</t>
  </si>
  <si>
    <t xml:space="preserve"> REGNINGSARBEIDER [EKS MVA]</t>
  </si>
  <si>
    <t>F.3.1</t>
  </si>
  <si>
    <t>Mannskap</t>
  </si>
  <si>
    <t>F.3.2</t>
  </si>
  <si>
    <t>Materialer og utstyr</t>
  </si>
  <si>
    <t>F.4</t>
  </si>
  <si>
    <t xml:space="preserve"> PÅSLAG FOR SIDE- OG UNDERENTREPRISER [EKS MVA]</t>
  </si>
  <si>
    <t xml:space="preserve">TOTAL EVALUERINGSSUM = KONTRAKTSSUM + F.2 + F.3 + F.4 EKS. MVA. </t>
  </si>
  <si>
    <t xml:space="preserve">Denne summen skal også føres i Mercell.  </t>
  </si>
  <si>
    <t>TOTAL EVALUERINGSSUM = KONTRAKTSSUM + F.2 + F.3 + F.4 INKL. MVA. (25%)</t>
  </si>
  <si>
    <t>F.2.2</t>
  </si>
  <si>
    <t>F.2.3</t>
  </si>
  <si>
    <t>F.2.4</t>
  </si>
  <si>
    <t>F.2.5</t>
  </si>
  <si>
    <t xml:space="preserve">Opsjon 1 - </t>
  </si>
  <si>
    <t>Opsjon 2</t>
  </si>
  <si>
    <t>Opsjon 3</t>
  </si>
  <si>
    <t>Opsjon 4</t>
  </si>
  <si>
    <t>Opsjon 5</t>
  </si>
  <si>
    <t>TILBUDSSKJEMA OPSJONER</t>
  </si>
  <si>
    <t>TOTALT EKS. MVA (sum føres til tabell 2 Tilbudsskjema)</t>
  </si>
  <si>
    <t>Opsjon</t>
  </si>
  <si>
    <t>Sum opsjonspris
[NOK eks mva]</t>
  </si>
  <si>
    <t>Vekting
[%]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</si>
  <si>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</si>
  <si>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</si>
  <si>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</si>
  <si>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</si>
  <si>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</si>
  <si>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</si>
  <si>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</si>
  <si>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</si>
  <si>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</si>
  <si>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Opsjon nr</t>
  </si>
  <si>
    <t xml:space="preserve">Sum til evaluering =
(sum opsjonspris *vekting)
</t>
  </si>
  <si>
    <t>KR</t>
  </si>
  <si>
    <t>Timerater mannskap</t>
  </si>
  <si>
    <t>Prosjektleder</t>
  </si>
  <si>
    <t>Anleggsleder / formann</t>
  </si>
  <si>
    <t>Fagarbeider</t>
  </si>
  <si>
    <t>Lærling / hjelpearbeider</t>
  </si>
  <si>
    <t>Maler</t>
  </si>
  <si>
    <t>Elektriker</t>
  </si>
  <si>
    <t>Rørlegger</t>
  </si>
  <si>
    <t>Ventilasjonsmontør</t>
  </si>
  <si>
    <t>Stikningsingeniør</t>
  </si>
  <si>
    <t>Gravemaskin inntil 5 tonn</t>
  </si>
  <si>
    <t>Gravemaskin inntil 10 tonn</t>
  </si>
  <si>
    <t xml:space="preserve">Gravemaskin Inntil 16 tonn </t>
  </si>
  <si>
    <t xml:space="preserve">Gravemaskin Inntil 30 tonn </t>
  </si>
  <si>
    <r>
      <t>Lastebil, inntil 10 m</t>
    </r>
    <r>
      <rPr>
        <vertAlign val="superscript"/>
        <sz val="9"/>
        <color rgb="FF000000"/>
        <rFont val="Arial"/>
        <family val="2"/>
      </rPr>
      <t>3</t>
    </r>
  </si>
  <si>
    <t>Lastebil og henger / semi, 20m3</t>
  </si>
  <si>
    <t>Lift, rekkevidde 12 m</t>
  </si>
  <si>
    <t>Inntil 10 tonn hjullaster</t>
  </si>
  <si>
    <t>Over 10 tonn hjullaster</t>
  </si>
  <si>
    <t>Inntil 12 m3 dumper</t>
  </si>
  <si>
    <t>Bulldoser</t>
  </si>
  <si>
    <t>Maskiner
med fører</t>
  </si>
  <si>
    <t>Tentativt timeantall normaltid 
[t]</t>
  </si>
  <si>
    <t>Enhetspris normaltid 
[NOK eks mva]</t>
  </si>
  <si>
    <t>Sum til evaluering =
(Tentativt timeantall normaltid* 
Enhetspris normaltid)
[NOK eks mva]</t>
  </si>
  <si>
    <t>Levering og montering av komplett solcelleanlegg i henhold til kap. 471.</t>
  </si>
  <si>
    <t>Etablering av møterom istedenfor atrium i 2. etg. Møterom utføres i samme stil som for de andre møterommene.</t>
  </si>
  <si>
    <t>Ta bort glassfasade i tak mellom vognhall og kontor.</t>
  </si>
  <si>
    <t>Hovedbyggets (vist med rødlig farge på fasadetegninger) bæresystem og fasade leveres som stål med utfyllende bindingsverk istedenfor prefabrikkerte betongelementer. Utvendig kledning bestående av Steni, alutile, eller tilsvarende.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</si>
</sst>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sz val="16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11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/>
    </xf>
    <xf numFmtId="0" fontId="7" fillId="5" borderId="7" xfId="0" applyFont="1" applyFill="1" applyBorder="1" applyAlignment="1">
      <alignment horizontal="right" vertical="center"/>
    </xf>
    <xf numFmtId="9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0" fillId="5" borderId="13" xfId="0" applyFill="1" applyBorder="1"/>
    <xf numFmtId="0" fontId="5" fillId="4" borderId="7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4" borderId="5" xfId="0" applyNumberFormat="1" applyFont="1" applyFill="1" applyBorder="1" applyAlignment="1">
      <alignment vertical="center"/>
    </xf>
    <xf numFmtId="4" fontId="5" fillId="4" borderId="5" xfId="0" applyNumberFormat="1" applyFont="1" applyFill="1" applyBorder="1" applyAlignment="1">
      <alignment vertical="center"/>
    </xf>
    <xf numFmtId="4" fontId="6" fillId="5" borderId="5" xfId="0" applyNumberFormat="1" applyFont="1" applyFill="1" applyBorder="1" applyAlignment="1">
      <alignment vertical="center" wrapText="1"/>
    </xf>
    <xf numFmtId="4" fontId="6" fillId="6" borderId="5" xfId="0" applyNumberFormat="1" applyFont="1" applyFill="1" applyBorder="1" applyAlignment="1" applyProtection="1">
      <alignment vertical="center"/>
      <protection locked="0"/>
    </xf>
    <xf numFmtId="4" fontId="6" fillId="6" borderId="12" xfId="0" applyNumberFormat="1" applyFont="1" applyFill="1" applyBorder="1" applyAlignment="1" applyProtection="1">
      <alignment vertical="center"/>
      <protection locked="0"/>
    </xf>
    <xf numFmtId="4" fontId="3" fillId="6" borderId="5" xfId="0" applyNumberFormat="1" applyFont="1" applyFill="1" applyBorder="1" applyAlignment="1" applyProtection="1">
      <alignment vertical="center"/>
      <protection locked="0"/>
    </xf>
    <xf numFmtId="4" fontId="3" fillId="5" borderId="5" xfId="0" applyNumberFormat="1" applyFont="1" applyFill="1" applyBorder="1" applyAlignment="1">
      <alignment vertical="center" wrapText="1"/>
    </xf>
    <xf numFmtId="4" fontId="3" fillId="5" borderId="14" xfId="0" applyNumberFormat="1" applyFont="1" applyFill="1" applyBorder="1" applyAlignment="1">
      <alignment vertical="center" wrapText="1"/>
    </xf>
    <xf numFmtId="4" fontId="5" fillId="4" borderId="12" xfId="0" applyNumberFormat="1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vertical="center"/>
    </xf>
    <xf numFmtId="0" fontId="2" fillId="0" borderId="1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5" borderId="15" xfId="0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4" fontId="5" fillId="4" borderId="2" xfId="0" applyNumberFormat="1" applyFont="1" applyFill="1" applyBorder="1" applyAlignment="1">
      <alignment vertical="center"/>
    </xf>
    <xf numFmtId="4" fontId="5" fillId="4" borderId="5" xfId="0" applyNumberFormat="1" applyFont="1" applyFill="1" applyBorder="1" applyAlignment="1">
      <alignment vertical="center"/>
    </xf>
    <xf numFmtId="0" fontId="5" fillId="5" borderId="7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5" borderId="16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4" fontId="3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3" fillId="6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21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4" fontId="3" fillId="5" borderId="21" xfId="0" applyNumberFormat="1" applyFont="1" applyFill="1" applyBorder="1" applyAlignment="1">
      <alignment vertical="center" wrapText="1"/>
    </xf>
    <xf numFmtId="4" fontId="3" fillId="5" borderId="11" xfId="0" applyNumberFormat="1" applyFont="1" applyFill="1" applyBorder="1" applyAlignment="1">
      <alignment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 applyProtection="1">
      <alignment horizontal="right" vertical="center" wrapText="1"/>
      <protection locked="0"/>
    </xf>
    <xf numFmtId="4" fontId="3" fillId="6" borderId="16" xfId="0" applyNumberFormat="1" applyFont="1" applyFill="1" applyBorder="1" applyAlignment="1" applyProtection="1">
      <alignment horizontal="right" vertical="center" wrapText="1"/>
      <protection locked="0"/>
    </xf>
    <xf numFmtId="4" fontId="3" fillId="6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5" borderId="1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8"/>
  <sheetViews>
    <sheetView tabSelected="1" workbookViewId="0" topLeftCell="A79">
      <selection activeCell="J102" sqref="J102"/>
    </sheetView>
  </sheetViews>
  <sheetFormatPr defaultColWidth="11.421875" defaultRowHeight="15"/>
  <cols>
    <col min="3" max="3" width="26.421875" style="0" customWidth="1"/>
    <col min="4" max="4" width="9.28125" style="0" customWidth="1"/>
    <col min="5" max="5" width="21.57421875" style="0" customWidth="1"/>
    <col min="6" max="6" width="9.8515625" style="0" customWidth="1"/>
    <col min="7" max="7" width="22.28125" style="0" customWidth="1"/>
    <col min="8" max="8" width="7.140625" style="0" customWidth="1"/>
    <col min="9" max="9" width="6.00390625" style="0" customWidth="1"/>
    <col min="10" max="10" width="92.140625" style="0" customWidth="1"/>
    <col min="12" max="13" width="7.28125" style="0" customWidth="1"/>
    <col min="14" max="14" width="17.140625" style="0" customWidth="1"/>
  </cols>
  <sheetData>
    <row r="1" spans="1:7" ht="15">
      <c r="A1" s="53"/>
      <c r="B1" s="54"/>
      <c r="C1" s="1"/>
      <c r="D1" s="1"/>
      <c r="E1" s="1"/>
      <c r="F1" s="1"/>
      <c r="G1" s="2"/>
    </row>
    <row r="2" spans="1:7" ht="15.75" customHeight="1">
      <c r="A2" s="57" t="s">
        <v>0</v>
      </c>
      <c r="B2" s="58"/>
      <c r="C2" s="58"/>
      <c r="D2" s="58"/>
      <c r="E2" s="58"/>
      <c r="F2" s="58"/>
      <c r="G2" s="59"/>
    </row>
    <row r="3" spans="1:7" ht="15.75" thickBot="1">
      <c r="A3" s="60"/>
      <c r="B3" s="61"/>
      <c r="C3" s="61"/>
      <c r="D3" s="61"/>
      <c r="E3" s="61"/>
      <c r="F3" s="61"/>
      <c r="G3" s="62"/>
    </row>
    <row r="4" spans="1:7" ht="15.75" thickBot="1">
      <c r="A4" s="33" t="s">
        <v>1</v>
      </c>
      <c r="B4" s="55" t="s">
        <v>2</v>
      </c>
      <c r="C4" s="56"/>
      <c r="D4" s="34" t="s">
        <v>3</v>
      </c>
      <c r="E4" s="34"/>
      <c r="F4" s="35" t="s">
        <v>4</v>
      </c>
      <c r="G4" s="36"/>
    </row>
    <row r="5" spans="1:7" ht="15.75" thickBot="1">
      <c r="A5" s="3">
        <v>1</v>
      </c>
      <c r="B5" s="52" t="s">
        <v>5</v>
      </c>
      <c r="C5" s="52"/>
      <c r="D5" s="4"/>
      <c r="E5" s="5"/>
      <c r="F5" s="15" t="s">
        <v>6</v>
      </c>
      <c r="G5" s="37">
        <f>SUM(E6:E9)</f>
        <v>0</v>
      </c>
    </row>
    <row r="6" spans="1:7" ht="15.75" thickBot="1">
      <c r="A6" s="19" t="s">
        <v>7</v>
      </c>
      <c r="B6" s="50" t="s">
        <v>8</v>
      </c>
      <c r="C6" s="51"/>
      <c r="D6" s="20" t="s">
        <v>6</v>
      </c>
      <c r="E6" s="46"/>
      <c r="F6" s="94"/>
      <c r="G6" s="95"/>
    </row>
    <row r="7" spans="1:7" ht="15.75" thickBot="1">
      <c r="A7" s="19" t="s">
        <v>9</v>
      </c>
      <c r="B7" s="50" t="s">
        <v>10</v>
      </c>
      <c r="C7" s="51"/>
      <c r="D7" s="20" t="s">
        <v>11</v>
      </c>
      <c r="E7" s="46"/>
      <c r="F7" s="96"/>
      <c r="G7" s="97"/>
    </row>
    <row r="8" spans="1:7" ht="15.75" thickBot="1">
      <c r="A8" s="19" t="s">
        <v>12</v>
      </c>
      <c r="B8" s="50" t="s">
        <v>13</v>
      </c>
      <c r="C8" s="51"/>
      <c r="D8" s="20" t="s">
        <v>11</v>
      </c>
      <c r="E8" s="46"/>
      <c r="F8" s="96"/>
      <c r="G8" s="97"/>
    </row>
    <row r="9" spans="1:7" ht="15.75" thickBot="1">
      <c r="A9" s="19" t="s">
        <v>14</v>
      </c>
      <c r="B9" s="50" t="s">
        <v>15</v>
      </c>
      <c r="C9" s="51"/>
      <c r="D9" s="20" t="s">
        <v>6</v>
      </c>
      <c r="E9" s="46"/>
      <c r="F9" s="100"/>
      <c r="G9" s="101"/>
    </row>
    <row r="10" spans="1:7" ht="15.75" thickBot="1">
      <c r="A10" s="3">
        <v>2</v>
      </c>
      <c r="B10" s="52" t="s">
        <v>16</v>
      </c>
      <c r="C10" s="52"/>
      <c r="D10" s="4"/>
      <c r="E10" s="5"/>
      <c r="F10" s="4" t="s">
        <v>11</v>
      </c>
      <c r="G10" s="38">
        <f>SUM(E11:E20)</f>
        <v>0</v>
      </c>
    </row>
    <row r="11" spans="1:7" ht="15.75" thickBot="1">
      <c r="A11" s="19">
        <v>20</v>
      </c>
      <c r="B11" s="50" t="s">
        <v>17</v>
      </c>
      <c r="C11" s="51"/>
      <c r="D11" s="20" t="s">
        <v>11</v>
      </c>
      <c r="E11" s="46"/>
      <c r="F11" s="94"/>
      <c r="G11" s="95"/>
    </row>
    <row r="12" spans="1:7" ht="15.75" thickBot="1">
      <c r="A12" s="19">
        <v>21</v>
      </c>
      <c r="B12" s="50" t="s">
        <v>18</v>
      </c>
      <c r="C12" s="51"/>
      <c r="D12" s="20" t="s">
        <v>11</v>
      </c>
      <c r="E12" s="46"/>
      <c r="F12" s="96"/>
      <c r="G12" s="97"/>
    </row>
    <row r="13" spans="1:7" ht="15.75" thickBot="1">
      <c r="A13" s="19">
        <v>22</v>
      </c>
      <c r="B13" s="50" t="s">
        <v>19</v>
      </c>
      <c r="C13" s="51"/>
      <c r="D13" s="20" t="s">
        <v>11</v>
      </c>
      <c r="E13" s="46"/>
      <c r="F13" s="96"/>
      <c r="G13" s="97"/>
    </row>
    <row r="14" spans="1:7" ht="15.75" thickBot="1">
      <c r="A14" s="19">
        <v>23</v>
      </c>
      <c r="B14" s="50" t="s">
        <v>20</v>
      </c>
      <c r="C14" s="51"/>
      <c r="D14" s="20" t="s">
        <v>11</v>
      </c>
      <c r="E14" s="46"/>
      <c r="F14" s="96"/>
      <c r="G14" s="97"/>
    </row>
    <row r="15" spans="1:7" ht="24.75" customHeight="1" thickBot="1">
      <c r="A15" s="19">
        <v>24</v>
      </c>
      <c r="B15" s="50" t="s">
        <v>21</v>
      </c>
      <c r="C15" s="51"/>
      <c r="D15" s="20" t="s">
        <v>11</v>
      </c>
      <c r="E15" s="46"/>
      <c r="F15" s="96"/>
      <c r="G15" s="97"/>
    </row>
    <row r="16" spans="1:7" ht="15.75" thickBot="1">
      <c r="A16" s="19">
        <v>25</v>
      </c>
      <c r="B16" s="50" t="s">
        <v>22</v>
      </c>
      <c r="C16" s="51"/>
      <c r="D16" s="20" t="s">
        <v>11</v>
      </c>
      <c r="E16" s="46"/>
      <c r="F16" s="96"/>
      <c r="G16" s="97"/>
    </row>
    <row r="17" spans="1:7" ht="15.75" thickBot="1">
      <c r="A17" s="19">
        <v>26</v>
      </c>
      <c r="B17" s="50" t="s">
        <v>23</v>
      </c>
      <c r="C17" s="51"/>
      <c r="D17" s="20" t="s">
        <v>11</v>
      </c>
      <c r="E17" s="46"/>
      <c r="F17" s="96"/>
      <c r="G17" s="97"/>
    </row>
    <row r="18" spans="1:7" ht="15.75" thickBot="1">
      <c r="A18" s="19">
        <v>27</v>
      </c>
      <c r="B18" s="50" t="s">
        <v>24</v>
      </c>
      <c r="C18" s="51"/>
      <c r="D18" s="20" t="s">
        <v>11</v>
      </c>
      <c r="E18" s="46"/>
      <c r="F18" s="96"/>
      <c r="G18" s="97"/>
    </row>
    <row r="19" spans="1:7" ht="15.75" thickBot="1">
      <c r="A19" s="19">
        <v>28</v>
      </c>
      <c r="B19" s="50" t="s">
        <v>25</v>
      </c>
      <c r="C19" s="51"/>
      <c r="D19" s="20" t="s">
        <v>11</v>
      </c>
      <c r="E19" s="46"/>
      <c r="F19" s="96"/>
      <c r="G19" s="97"/>
    </row>
    <row r="20" spans="1:7" ht="15.75" thickBot="1">
      <c r="A20" s="19">
        <v>29</v>
      </c>
      <c r="B20" s="50" t="s">
        <v>26</v>
      </c>
      <c r="C20" s="51"/>
      <c r="D20" s="20" t="s">
        <v>11</v>
      </c>
      <c r="E20" s="46"/>
      <c r="F20" s="100"/>
      <c r="G20" s="101"/>
    </row>
    <row r="21" spans="1:7" ht="15.75" thickBot="1">
      <c r="A21" s="3">
        <v>3</v>
      </c>
      <c r="B21" s="52" t="s">
        <v>27</v>
      </c>
      <c r="C21" s="52"/>
      <c r="D21" s="4"/>
      <c r="E21" s="5"/>
      <c r="F21" s="4" t="s">
        <v>11</v>
      </c>
      <c r="G21" s="38">
        <f>SUM(E22:E31)</f>
        <v>0</v>
      </c>
    </row>
    <row r="22" spans="1:7" ht="15.75" thickBot="1">
      <c r="A22" s="19">
        <v>30</v>
      </c>
      <c r="B22" s="50" t="s">
        <v>28</v>
      </c>
      <c r="C22" s="51"/>
      <c r="D22" s="20" t="s">
        <v>11</v>
      </c>
      <c r="E22" s="46"/>
      <c r="F22" s="94"/>
      <c r="G22" s="95"/>
    </row>
    <row r="23" spans="1:7" ht="15.75" thickBot="1">
      <c r="A23" s="19">
        <v>31</v>
      </c>
      <c r="B23" s="50" t="s">
        <v>29</v>
      </c>
      <c r="C23" s="51"/>
      <c r="D23" s="20" t="s">
        <v>11</v>
      </c>
      <c r="E23" s="46"/>
      <c r="F23" s="96"/>
      <c r="G23" s="97"/>
    </row>
    <row r="24" spans="1:7" ht="15.75" thickBot="1">
      <c r="A24" s="19">
        <v>32</v>
      </c>
      <c r="B24" s="50" t="s">
        <v>30</v>
      </c>
      <c r="C24" s="51"/>
      <c r="D24" s="20" t="s">
        <v>11</v>
      </c>
      <c r="E24" s="46"/>
      <c r="F24" s="96"/>
      <c r="G24" s="97"/>
    </row>
    <row r="25" spans="1:7" ht="15.75" thickBot="1">
      <c r="A25" s="19">
        <v>33</v>
      </c>
      <c r="B25" s="50" t="s">
        <v>31</v>
      </c>
      <c r="C25" s="51"/>
      <c r="D25" s="20" t="s">
        <v>11</v>
      </c>
      <c r="E25" s="46"/>
      <c r="F25" s="96"/>
      <c r="G25" s="97"/>
    </row>
    <row r="26" spans="1:7" ht="15.75" thickBot="1">
      <c r="A26" s="19">
        <v>34</v>
      </c>
      <c r="B26" s="50" t="s">
        <v>32</v>
      </c>
      <c r="C26" s="51"/>
      <c r="D26" s="20" t="s">
        <v>11</v>
      </c>
      <c r="E26" s="46"/>
      <c r="F26" s="96"/>
      <c r="G26" s="97"/>
    </row>
    <row r="27" spans="1:7" ht="15.75" thickBot="1">
      <c r="A27" s="19">
        <v>35</v>
      </c>
      <c r="B27" s="50" t="s">
        <v>33</v>
      </c>
      <c r="C27" s="51"/>
      <c r="D27" s="20" t="s">
        <v>11</v>
      </c>
      <c r="E27" s="46"/>
      <c r="F27" s="96"/>
      <c r="G27" s="97"/>
    </row>
    <row r="28" spans="1:7" ht="15.75" thickBot="1">
      <c r="A28" s="19">
        <v>36</v>
      </c>
      <c r="B28" s="50" t="s">
        <v>34</v>
      </c>
      <c r="C28" s="51"/>
      <c r="D28" s="20" t="s">
        <v>11</v>
      </c>
      <c r="E28" s="46"/>
      <c r="F28" s="96"/>
      <c r="G28" s="97"/>
    </row>
    <row r="29" spans="1:7" ht="15.75" thickBot="1">
      <c r="A29" s="19">
        <v>37</v>
      </c>
      <c r="B29" s="50" t="s">
        <v>35</v>
      </c>
      <c r="C29" s="51"/>
      <c r="D29" s="20" t="s">
        <v>11</v>
      </c>
      <c r="E29" s="46"/>
      <c r="F29" s="96"/>
      <c r="G29" s="97"/>
    </row>
    <row r="30" spans="1:7" ht="15.75" thickBot="1">
      <c r="A30" s="19">
        <v>38</v>
      </c>
      <c r="B30" s="50" t="s">
        <v>36</v>
      </c>
      <c r="C30" s="51"/>
      <c r="D30" s="20" t="s">
        <v>11</v>
      </c>
      <c r="E30" s="46"/>
      <c r="F30" s="96"/>
      <c r="G30" s="97"/>
    </row>
    <row r="31" spans="1:7" ht="15.75" thickBot="1">
      <c r="A31" s="19">
        <v>39</v>
      </c>
      <c r="B31" s="50" t="s">
        <v>37</v>
      </c>
      <c r="C31" s="51"/>
      <c r="D31" s="20" t="s">
        <v>11</v>
      </c>
      <c r="E31" s="46"/>
      <c r="F31" s="100"/>
      <c r="G31" s="101"/>
    </row>
    <row r="32" spans="1:7" ht="15.75" thickBot="1">
      <c r="A32" s="3">
        <v>4</v>
      </c>
      <c r="B32" s="52" t="s">
        <v>38</v>
      </c>
      <c r="C32" s="52"/>
      <c r="D32" s="4"/>
      <c r="E32" s="5"/>
      <c r="F32" s="4" t="s">
        <v>11</v>
      </c>
      <c r="G32" s="38">
        <f>SUM(E33:E40)</f>
        <v>0</v>
      </c>
    </row>
    <row r="33" spans="1:7" ht="15.75" thickBot="1">
      <c r="A33" s="19">
        <v>40</v>
      </c>
      <c r="B33" s="50" t="s">
        <v>39</v>
      </c>
      <c r="C33" s="51"/>
      <c r="D33" s="20" t="s">
        <v>11</v>
      </c>
      <c r="E33" s="46"/>
      <c r="F33" s="94"/>
      <c r="G33" s="95"/>
    </row>
    <row r="34" spans="1:7" ht="15.75" thickBot="1">
      <c r="A34" s="19">
        <v>41</v>
      </c>
      <c r="B34" s="50" t="s">
        <v>40</v>
      </c>
      <c r="C34" s="51"/>
      <c r="D34" s="20" t="s">
        <v>11</v>
      </c>
      <c r="E34" s="46"/>
      <c r="F34" s="96"/>
      <c r="G34" s="97"/>
    </row>
    <row r="35" spans="1:7" ht="15.75" thickBot="1">
      <c r="A35" s="19">
        <v>42</v>
      </c>
      <c r="B35" s="50" t="s">
        <v>41</v>
      </c>
      <c r="C35" s="51"/>
      <c r="D35" s="20" t="s">
        <v>11</v>
      </c>
      <c r="E35" s="46"/>
      <c r="F35" s="96"/>
      <c r="G35" s="97"/>
    </row>
    <row r="36" spans="1:7" ht="15.75" thickBot="1">
      <c r="A36" s="19">
        <v>43</v>
      </c>
      <c r="B36" s="50" t="s">
        <v>42</v>
      </c>
      <c r="C36" s="51"/>
      <c r="D36" s="20" t="s">
        <v>11</v>
      </c>
      <c r="E36" s="46"/>
      <c r="F36" s="96"/>
      <c r="G36" s="97"/>
    </row>
    <row r="37" spans="1:7" ht="15.75" thickBot="1">
      <c r="A37" s="19">
        <v>44</v>
      </c>
      <c r="B37" s="50" t="s">
        <v>43</v>
      </c>
      <c r="C37" s="51"/>
      <c r="D37" s="20" t="s">
        <v>11</v>
      </c>
      <c r="E37" s="46"/>
      <c r="F37" s="96"/>
      <c r="G37" s="97"/>
    </row>
    <row r="38" spans="1:7" ht="15.75" thickBot="1">
      <c r="A38" s="19">
        <v>45</v>
      </c>
      <c r="B38" s="50" t="s">
        <v>44</v>
      </c>
      <c r="C38" s="51"/>
      <c r="D38" s="20" t="s">
        <v>11</v>
      </c>
      <c r="E38" s="46"/>
      <c r="F38" s="96"/>
      <c r="G38" s="97"/>
    </row>
    <row r="39" spans="1:7" ht="15.75" thickBot="1">
      <c r="A39" s="19">
        <v>46</v>
      </c>
      <c r="B39" s="50" t="s">
        <v>45</v>
      </c>
      <c r="C39" s="51"/>
      <c r="D39" s="20" t="s">
        <v>11</v>
      </c>
      <c r="E39" s="46"/>
      <c r="F39" s="96"/>
      <c r="G39" s="97"/>
    </row>
    <row r="40" spans="1:7" ht="15.75" thickBot="1">
      <c r="A40" s="19">
        <v>49</v>
      </c>
      <c r="B40" s="50" t="s">
        <v>46</v>
      </c>
      <c r="C40" s="51"/>
      <c r="D40" s="20" t="s">
        <v>11</v>
      </c>
      <c r="E40" s="46"/>
      <c r="F40" s="96"/>
      <c r="G40" s="97"/>
    </row>
    <row r="41" spans="1:7" ht="15.75" thickBot="1">
      <c r="A41" s="3">
        <v>5</v>
      </c>
      <c r="B41" s="52" t="s">
        <v>47</v>
      </c>
      <c r="C41" s="52"/>
      <c r="D41" s="4"/>
      <c r="E41" s="5">
        <v>1</v>
      </c>
      <c r="F41" s="15" t="s">
        <v>11</v>
      </c>
      <c r="G41" s="39">
        <f>SUM(E42:E50)</f>
        <v>0</v>
      </c>
    </row>
    <row r="42" spans="1:7" ht="15.75" thickBot="1">
      <c r="A42" s="19">
        <v>50</v>
      </c>
      <c r="B42" s="50" t="s">
        <v>48</v>
      </c>
      <c r="C42" s="51"/>
      <c r="D42" s="20" t="s">
        <v>11</v>
      </c>
      <c r="E42" s="46"/>
      <c r="F42" s="94"/>
      <c r="G42" s="95"/>
    </row>
    <row r="43" spans="1:7" ht="15.75" thickBot="1">
      <c r="A43" s="19">
        <v>51</v>
      </c>
      <c r="B43" s="50" t="s">
        <v>49</v>
      </c>
      <c r="C43" s="51"/>
      <c r="D43" s="20" t="s">
        <v>11</v>
      </c>
      <c r="E43" s="46"/>
      <c r="F43" s="96"/>
      <c r="G43" s="97"/>
    </row>
    <row r="44" spans="1:7" ht="15.75" thickBot="1">
      <c r="A44" s="19">
        <v>52</v>
      </c>
      <c r="B44" s="50" t="s">
        <v>50</v>
      </c>
      <c r="C44" s="51"/>
      <c r="D44" s="20" t="s">
        <v>11</v>
      </c>
      <c r="E44" s="46"/>
      <c r="F44" s="96"/>
      <c r="G44" s="97"/>
    </row>
    <row r="45" spans="1:7" ht="15.75" thickBot="1">
      <c r="A45" s="19">
        <v>53</v>
      </c>
      <c r="B45" s="50" t="s">
        <v>51</v>
      </c>
      <c r="C45" s="51"/>
      <c r="D45" s="20" t="s">
        <v>11</v>
      </c>
      <c r="E45" s="46"/>
      <c r="F45" s="96"/>
      <c r="G45" s="97"/>
    </row>
    <row r="46" spans="1:7" ht="15.75" thickBot="1">
      <c r="A46" s="19">
        <v>54</v>
      </c>
      <c r="B46" s="50" t="s">
        <v>52</v>
      </c>
      <c r="C46" s="51"/>
      <c r="D46" s="20" t="s">
        <v>11</v>
      </c>
      <c r="E46" s="46"/>
      <c r="F46" s="96"/>
      <c r="G46" s="97"/>
    </row>
    <row r="47" spans="1:7" ht="15.75" thickBot="1">
      <c r="A47" s="19">
        <v>55</v>
      </c>
      <c r="B47" s="50" t="s">
        <v>53</v>
      </c>
      <c r="C47" s="51"/>
      <c r="D47" s="20" t="s">
        <v>11</v>
      </c>
      <c r="E47" s="46"/>
      <c r="F47" s="96"/>
      <c r="G47" s="97"/>
    </row>
    <row r="48" spans="1:7" ht="15.75" thickBot="1">
      <c r="A48" s="19">
        <v>56</v>
      </c>
      <c r="B48" s="50" t="s">
        <v>54</v>
      </c>
      <c r="C48" s="51"/>
      <c r="D48" s="20" t="s">
        <v>11</v>
      </c>
      <c r="E48" s="46"/>
      <c r="F48" s="96"/>
      <c r="G48" s="97"/>
    </row>
    <row r="49" spans="1:7" ht="15.75" thickBot="1">
      <c r="A49" s="19">
        <v>57</v>
      </c>
      <c r="B49" s="50" t="s">
        <v>55</v>
      </c>
      <c r="C49" s="51"/>
      <c r="D49" s="20" t="s">
        <v>11</v>
      </c>
      <c r="E49" s="46"/>
      <c r="F49" s="96"/>
      <c r="G49" s="97"/>
    </row>
    <row r="50" spans="1:7" ht="15.75" thickBot="1">
      <c r="A50" s="19">
        <v>59</v>
      </c>
      <c r="B50" s="50" t="s">
        <v>56</v>
      </c>
      <c r="C50" s="51"/>
      <c r="D50" s="20" t="s">
        <v>11</v>
      </c>
      <c r="E50" s="46"/>
      <c r="F50" s="96"/>
      <c r="G50" s="97"/>
    </row>
    <row r="51" spans="1:7" ht="15.75" thickBot="1">
      <c r="A51" s="6">
        <v>6</v>
      </c>
      <c r="B51" s="103" t="s">
        <v>57</v>
      </c>
      <c r="C51" s="104"/>
      <c r="D51" s="7"/>
      <c r="E51" s="8"/>
      <c r="F51" s="15" t="s">
        <v>11</v>
      </c>
      <c r="G51" s="39">
        <f>SUM(E52:E60)</f>
        <v>0</v>
      </c>
    </row>
    <row r="52" spans="1:7" ht="15.75" thickBot="1">
      <c r="A52" s="19">
        <v>60</v>
      </c>
      <c r="B52" s="50" t="s">
        <v>48</v>
      </c>
      <c r="C52" s="51"/>
      <c r="D52" s="20" t="s">
        <v>11</v>
      </c>
      <c r="E52" s="46"/>
      <c r="F52" s="94"/>
      <c r="G52" s="95"/>
    </row>
    <row r="53" spans="1:7" ht="15.75" thickBot="1">
      <c r="A53" s="19">
        <v>61</v>
      </c>
      <c r="B53" s="50" t="s">
        <v>58</v>
      </c>
      <c r="C53" s="51"/>
      <c r="D53" s="20" t="s">
        <v>11</v>
      </c>
      <c r="E53" s="46"/>
      <c r="F53" s="96"/>
      <c r="G53" s="97"/>
    </row>
    <row r="54" spans="1:7" ht="15.75" thickBot="1">
      <c r="A54" s="19">
        <v>62</v>
      </c>
      <c r="B54" s="50" t="s">
        <v>59</v>
      </c>
      <c r="C54" s="51"/>
      <c r="D54" s="20" t="s">
        <v>11</v>
      </c>
      <c r="E54" s="46"/>
      <c r="F54" s="96"/>
      <c r="G54" s="97"/>
    </row>
    <row r="55" spans="1:7" ht="15.75" thickBot="1">
      <c r="A55" s="19">
        <v>63</v>
      </c>
      <c r="B55" s="50" t="s">
        <v>60</v>
      </c>
      <c r="C55" s="51"/>
      <c r="D55" s="20" t="s">
        <v>11</v>
      </c>
      <c r="E55" s="46"/>
      <c r="F55" s="96"/>
      <c r="G55" s="97"/>
    </row>
    <row r="56" spans="1:7" ht="15.75" thickBot="1">
      <c r="A56" s="19">
        <v>64</v>
      </c>
      <c r="B56" s="50" t="s">
        <v>61</v>
      </c>
      <c r="C56" s="51"/>
      <c r="D56" s="20" t="s">
        <v>11</v>
      </c>
      <c r="E56" s="46"/>
      <c r="F56" s="96"/>
      <c r="G56" s="97"/>
    </row>
    <row r="57" spans="1:7" ht="15.75" thickBot="1">
      <c r="A57" s="19">
        <v>65</v>
      </c>
      <c r="B57" s="50" t="s">
        <v>62</v>
      </c>
      <c r="C57" s="51"/>
      <c r="D57" s="20" t="s">
        <v>11</v>
      </c>
      <c r="E57" s="46"/>
      <c r="F57" s="96"/>
      <c r="G57" s="97"/>
    </row>
    <row r="58" spans="1:7" ht="15.75" thickBot="1">
      <c r="A58" s="19">
        <v>66</v>
      </c>
      <c r="B58" s="50" t="s">
        <v>63</v>
      </c>
      <c r="C58" s="51"/>
      <c r="D58" s="20" t="s">
        <v>11</v>
      </c>
      <c r="E58" s="46"/>
      <c r="F58" s="96"/>
      <c r="G58" s="97"/>
    </row>
    <row r="59" spans="1:7" ht="15.75" thickBot="1">
      <c r="A59" s="19">
        <v>67</v>
      </c>
      <c r="B59" s="50" t="s">
        <v>64</v>
      </c>
      <c r="C59" s="51"/>
      <c r="D59" s="20" t="s">
        <v>11</v>
      </c>
      <c r="E59" s="46"/>
      <c r="F59" s="96"/>
      <c r="G59" s="97"/>
    </row>
    <row r="60" spans="1:7" ht="15.75" thickBot="1">
      <c r="A60" s="19">
        <v>69</v>
      </c>
      <c r="B60" s="50" t="s">
        <v>65</v>
      </c>
      <c r="C60" s="51"/>
      <c r="D60" s="20" t="s">
        <v>11</v>
      </c>
      <c r="E60" s="46"/>
      <c r="F60" s="96"/>
      <c r="G60" s="97"/>
    </row>
    <row r="61" spans="1:7" ht="15.75" thickBot="1">
      <c r="A61" s="3">
        <v>7</v>
      </c>
      <c r="B61" s="52" t="s">
        <v>66</v>
      </c>
      <c r="C61" s="52"/>
      <c r="D61" s="4"/>
      <c r="E61" s="5"/>
      <c r="F61" s="15" t="s">
        <v>11</v>
      </c>
      <c r="G61" s="39">
        <f>SUM(E62:E71)</f>
        <v>0</v>
      </c>
    </row>
    <row r="62" spans="1:7" ht="15.75" thickBot="1">
      <c r="A62" s="19">
        <v>70</v>
      </c>
      <c r="B62" s="50" t="s">
        <v>48</v>
      </c>
      <c r="C62" s="51"/>
      <c r="D62" s="20" t="s">
        <v>11</v>
      </c>
      <c r="E62" s="46"/>
      <c r="F62" s="66"/>
      <c r="G62" s="67"/>
    </row>
    <row r="63" spans="1:7" ht="15.75" thickBot="1">
      <c r="A63" s="19">
        <v>71</v>
      </c>
      <c r="B63" s="50" t="s">
        <v>67</v>
      </c>
      <c r="C63" s="51"/>
      <c r="D63" s="20" t="s">
        <v>11</v>
      </c>
      <c r="E63" s="46"/>
      <c r="F63" s="68"/>
      <c r="G63" s="69"/>
    </row>
    <row r="64" spans="1:7" ht="15.75" thickBot="1">
      <c r="A64" s="19">
        <v>72</v>
      </c>
      <c r="B64" s="50" t="s">
        <v>68</v>
      </c>
      <c r="C64" s="51"/>
      <c r="D64" s="20" t="s">
        <v>11</v>
      </c>
      <c r="E64" s="46"/>
      <c r="F64" s="68"/>
      <c r="G64" s="69"/>
    </row>
    <row r="65" spans="1:7" ht="15.75" thickBot="1">
      <c r="A65" s="19">
        <v>73</v>
      </c>
      <c r="B65" s="50" t="s">
        <v>69</v>
      </c>
      <c r="C65" s="51"/>
      <c r="D65" s="20" t="s">
        <v>11</v>
      </c>
      <c r="E65" s="46"/>
      <c r="F65" s="68"/>
      <c r="G65" s="69"/>
    </row>
    <row r="66" spans="1:7" ht="15.75" thickBot="1">
      <c r="A66" s="19">
        <v>74</v>
      </c>
      <c r="B66" s="50" t="s">
        <v>70</v>
      </c>
      <c r="C66" s="51"/>
      <c r="D66" s="20" t="s">
        <v>11</v>
      </c>
      <c r="E66" s="46"/>
      <c r="F66" s="68"/>
      <c r="G66" s="69"/>
    </row>
    <row r="67" spans="1:7" ht="15.75" thickBot="1">
      <c r="A67" s="19">
        <v>75</v>
      </c>
      <c r="B67" s="50" t="s">
        <v>71</v>
      </c>
      <c r="C67" s="51"/>
      <c r="D67" s="20" t="s">
        <v>11</v>
      </c>
      <c r="E67" s="46"/>
      <c r="F67" s="68"/>
      <c r="G67" s="69"/>
    </row>
    <row r="68" spans="1:7" ht="15.75" thickBot="1">
      <c r="A68" s="19">
        <v>76</v>
      </c>
      <c r="B68" s="50" t="s">
        <v>72</v>
      </c>
      <c r="C68" s="51"/>
      <c r="D68" s="20" t="s">
        <v>11</v>
      </c>
      <c r="E68" s="46"/>
      <c r="F68" s="68"/>
      <c r="G68" s="69"/>
    </row>
    <row r="69" spans="1:7" ht="15.75" thickBot="1">
      <c r="A69" s="19">
        <v>77</v>
      </c>
      <c r="B69" s="50" t="s">
        <v>73</v>
      </c>
      <c r="C69" s="51"/>
      <c r="D69" s="20" t="s">
        <v>11</v>
      </c>
      <c r="E69" s="46"/>
      <c r="F69" s="68"/>
      <c r="G69" s="69"/>
    </row>
    <row r="70" spans="1:7" ht="15.75" thickBot="1">
      <c r="A70" s="19">
        <v>78</v>
      </c>
      <c r="B70" s="50" t="s">
        <v>74</v>
      </c>
      <c r="C70" s="51"/>
      <c r="D70" s="20" t="s">
        <v>11</v>
      </c>
      <c r="E70" s="46"/>
      <c r="F70" s="68"/>
      <c r="G70" s="69"/>
    </row>
    <row r="71" spans="1:7" ht="15.75" thickBot="1">
      <c r="A71" s="19">
        <v>79</v>
      </c>
      <c r="B71" s="50" t="s">
        <v>75</v>
      </c>
      <c r="C71" s="51"/>
      <c r="D71" s="20" t="s">
        <v>11</v>
      </c>
      <c r="E71" s="46"/>
      <c r="F71" s="70"/>
      <c r="G71" s="71"/>
    </row>
    <row r="72" spans="1:7" ht="15.75" thickBot="1">
      <c r="A72" s="19"/>
      <c r="B72" s="50" t="s">
        <v>76</v>
      </c>
      <c r="C72" s="51"/>
      <c r="D72" s="90"/>
      <c r="E72" s="91"/>
      <c r="F72" s="7" t="s">
        <v>11</v>
      </c>
      <c r="G72" s="40">
        <f>G61+G51+G41+G32+G21+G10+G5</f>
        <v>0</v>
      </c>
    </row>
    <row r="73" spans="1:7" ht="15.75" thickBot="1">
      <c r="A73" s="19"/>
      <c r="B73" s="50" t="s">
        <v>77</v>
      </c>
      <c r="C73" s="51"/>
      <c r="D73" s="92"/>
      <c r="E73" s="93"/>
      <c r="F73" s="7" t="s">
        <v>11</v>
      </c>
      <c r="G73" s="40">
        <f>G72*1.25</f>
        <v>0</v>
      </c>
    </row>
    <row r="74" spans="1:7" ht="15.75" thickBot="1">
      <c r="A74" s="21"/>
      <c r="B74" s="102"/>
      <c r="C74" s="102"/>
      <c r="D74" s="22"/>
      <c r="E74" s="23"/>
      <c r="F74" s="98"/>
      <c r="G74" s="99"/>
    </row>
    <row r="75" spans="1:7" ht="15.75" thickBot="1">
      <c r="A75" s="9" t="s">
        <v>78</v>
      </c>
      <c r="B75" s="63" t="s">
        <v>79</v>
      </c>
      <c r="C75" s="63"/>
      <c r="D75" s="10"/>
      <c r="E75" s="11"/>
      <c r="F75" s="10" t="s">
        <v>11</v>
      </c>
      <c r="G75" s="41">
        <f>G106</f>
        <v>0</v>
      </c>
    </row>
    <row r="76" spans="1:7" ht="15.75" thickBot="1">
      <c r="A76" s="25" t="s">
        <v>80</v>
      </c>
      <c r="B76" s="64" t="s">
        <v>96</v>
      </c>
      <c r="C76" s="65"/>
      <c r="D76" s="26" t="s">
        <v>11</v>
      </c>
      <c r="E76" s="46"/>
      <c r="F76" s="66"/>
      <c r="G76" s="67"/>
    </row>
    <row r="77" spans="1:7" ht="15.75" thickBot="1">
      <c r="A77" s="24" t="s">
        <v>92</v>
      </c>
      <c r="B77" s="64" t="s">
        <v>97</v>
      </c>
      <c r="C77" s="65"/>
      <c r="D77" s="23" t="s">
        <v>11</v>
      </c>
      <c r="E77" s="46"/>
      <c r="F77" s="68"/>
      <c r="G77" s="69"/>
    </row>
    <row r="78" spans="1:7" ht="15.75" thickBot="1">
      <c r="A78" s="24" t="s">
        <v>93</v>
      </c>
      <c r="B78" s="64" t="s">
        <v>98</v>
      </c>
      <c r="C78" s="65"/>
      <c r="D78" s="23" t="s">
        <v>11</v>
      </c>
      <c r="E78" s="46"/>
      <c r="F78" s="68"/>
      <c r="G78" s="69"/>
    </row>
    <row r="79" spans="1:7" ht="15.75" thickBot="1">
      <c r="A79" s="24" t="s">
        <v>94</v>
      </c>
      <c r="B79" s="64" t="s">
        <v>99</v>
      </c>
      <c r="C79" s="65"/>
      <c r="D79" s="23" t="s">
        <v>11</v>
      </c>
      <c r="E79" s="46"/>
      <c r="F79" s="68"/>
      <c r="G79" s="69"/>
    </row>
    <row r="80" spans="1:7" ht="15.75" thickBot="1">
      <c r="A80" s="24" t="s">
        <v>95</v>
      </c>
      <c r="B80" s="64" t="s">
        <v>100</v>
      </c>
      <c r="C80" s="65"/>
      <c r="D80" s="23" t="s">
        <v>11</v>
      </c>
      <c r="E80" s="46"/>
      <c r="F80" s="70"/>
      <c r="G80" s="71"/>
    </row>
    <row r="81" spans="1:7" ht="15.75" thickBot="1">
      <c r="A81" s="9" t="s">
        <v>81</v>
      </c>
      <c r="B81" s="63" t="s">
        <v>82</v>
      </c>
      <c r="C81" s="63"/>
      <c r="D81" s="13"/>
      <c r="E81" s="12"/>
      <c r="F81" s="10" t="s">
        <v>11</v>
      </c>
      <c r="G81" s="41">
        <f>G138</f>
        <v>0</v>
      </c>
    </row>
    <row r="82" spans="1:7" ht="15.75" thickBot="1">
      <c r="A82" s="25" t="s">
        <v>83</v>
      </c>
      <c r="B82" s="64" t="s">
        <v>84</v>
      </c>
      <c r="C82" s="65"/>
      <c r="D82" s="26" t="s">
        <v>11</v>
      </c>
      <c r="E82" s="46"/>
      <c r="F82" s="82"/>
      <c r="G82" s="83"/>
    </row>
    <row r="83" spans="1:7" ht="15.75" thickBot="1">
      <c r="A83" s="24" t="s">
        <v>85</v>
      </c>
      <c r="B83" s="64" t="s">
        <v>86</v>
      </c>
      <c r="C83" s="65"/>
      <c r="D83" s="23" t="s">
        <v>11</v>
      </c>
      <c r="E83" s="46"/>
      <c r="F83" s="84"/>
      <c r="G83" s="85"/>
    </row>
    <row r="84" spans="1:7" ht="15.75" thickBot="1">
      <c r="A84" s="9" t="s">
        <v>87</v>
      </c>
      <c r="B84" s="63" t="s">
        <v>88</v>
      </c>
      <c r="C84" s="63"/>
      <c r="D84" s="63"/>
      <c r="E84" s="86"/>
      <c r="F84" s="10" t="s">
        <v>11</v>
      </c>
      <c r="G84" s="12"/>
    </row>
    <row r="85" spans="1:7" ht="24" customHeight="1">
      <c r="A85" s="87" t="s">
        <v>89</v>
      </c>
      <c r="B85" s="88"/>
      <c r="C85" s="88"/>
      <c r="D85" s="88"/>
      <c r="E85" s="89"/>
      <c r="F85" s="75" t="s">
        <v>11</v>
      </c>
      <c r="G85" s="77">
        <f>G72+G75+G81+G84</f>
        <v>0</v>
      </c>
    </row>
    <row r="86" spans="1:7" ht="15.75" thickBot="1">
      <c r="A86" s="72" t="s">
        <v>90</v>
      </c>
      <c r="B86" s="73"/>
      <c r="C86" s="73"/>
      <c r="D86" s="73"/>
      <c r="E86" s="74"/>
      <c r="F86" s="76"/>
      <c r="G86" s="78"/>
    </row>
    <row r="87" spans="1:7" ht="24" customHeight="1" thickBot="1">
      <c r="A87" s="79" t="s">
        <v>91</v>
      </c>
      <c r="B87" s="80"/>
      <c r="C87" s="80"/>
      <c r="D87" s="80"/>
      <c r="E87" s="81"/>
      <c r="F87" s="14" t="s">
        <v>11</v>
      </c>
      <c r="G87" s="42">
        <f>G85*1.25</f>
        <v>0</v>
      </c>
    </row>
    <row r="90" ht="15.75" thickBot="1"/>
    <row r="91" spans="1:8" ht="15">
      <c r="A91" s="116" t="s">
        <v>101</v>
      </c>
      <c r="B91" s="117"/>
      <c r="C91" s="117"/>
      <c r="D91" s="117"/>
      <c r="E91" s="117"/>
      <c r="F91" s="117"/>
      <c r="G91" s="117"/>
      <c r="H91" s="118"/>
    </row>
    <row r="92" spans="1:8" ht="15">
      <c r="A92" s="119"/>
      <c r="B92" s="120"/>
      <c r="C92" s="120"/>
      <c r="D92" s="120"/>
      <c r="E92" s="120"/>
      <c r="F92" s="120"/>
      <c r="G92" s="120"/>
      <c r="H92" s="121"/>
    </row>
    <row r="93" spans="1:8" ht="15.75" thickBot="1">
      <c r="A93" s="122"/>
      <c r="B93" s="123"/>
      <c r="C93" s="123"/>
      <c r="D93" s="123"/>
      <c r="E93" s="123"/>
      <c r="F93" s="123"/>
      <c r="G93" s="123"/>
      <c r="H93" s="124"/>
    </row>
    <row r="94" spans="1:8" ht="72" customHeight="1">
      <c r="A94" s="138" t="s">
        <v>115</v>
      </c>
      <c r="B94" s="138" t="s">
        <v>103</v>
      </c>
      <c r="C94" s="140"/>
      <c r="D94" s="141"/>
      <c r="E94" s="113" t="s">
        <v>104</v>
      </c>
      <c r="F94" s="113" t="s">
        <v>105</v>
      </c>
      <c r="G94" s="113" t="s">
        <v>116</v>
      </c>
      <c r="H94" s="113"/>
    </row>
    <row r="95" spans="1:8" ht="36" customHeight="1">
      <c r="A95" s="139"/>
      <c r="B95" s="139"/>
      <c r="C95" s="142"/>
      <c r="D95" s="143"/>
      <c r="E95" s="136"/>
      <c r="F95" s="114"/>
      <c r="G95" s="114"/>
      <c r="H95" s="114"/>
    </row>
    <row r="96" spans="1:8" ht="15.75" thickBot="1">
      <c r="A96" s="139"/>
      <c r="B96" s="144"/>
      <c r="C96" s="145"/>
      <c r="D96" s="146"/>
      <c r="E96" s="137"/>
      <c r="F96" s="115"/>
      <c r="G96" s="115"/>
      <c r="H96" s="115"/>
    </row>
    <row r="97" spans="1:8" ht="25.5" customHeight="1" thickBot="1">
      <c r="A97" s="27" t="s">
        <v>106</v>
      </c>
      <c r="B97" s="163" t="s">
        <v>143</v>
      </c>
      <c r="C97" s="164"/>
      <c r="D97" s="165"/>
      <c r="E97" s="44"/>
      <c r="F97" s="28">
        <v>0.5</v>
      </c>
      <c r="G97" s="43">
        <f>F97*E97</f>
        <v>0</v>
      </c>
      <c r="H97" s="29" t="s">
        <v>117</v>
      </c>
    </row>
    <row r="98" spans="1:8" ht="23.25" customHeight="1" thickBot="1">
      <c r="A98" s="27" t="s">
        <v>107</v>
      </c>
      <c r="B98" s="163" t="s">
        <v>144</v>
      </c>
      <c r="C98" s="164"/>
      <c r="D98" s="165"/>
      <c r="E98" s="44"/>
      <c r="F98" s="28">
        <v>1</v>
      </c>
      <c r="G98" s="43">
        <f aca="true" t="shared" si="0" ref="G98:G105">F98*E98</f>
        <v>0</v>
      </c>
      <c r="H98" s="29" t="s">
        <v>117</v>
      </c>
    </row>
    <row r="99" spans="1:8" ht="20.25" customHeight="1" thickBot="1">
      <c r="A99" s="27" t="s">
        <v>108</v>
      </c>
      <c r="B99" s="163" t="s">
        <v>145</v>
      </c>
      <c r="C99" s="164"/>
      <c r="D99" s="165"/>
      <c r="E99" s="44"/>
      <c r="F99" s="28">
        <v>1</v>
      </c>
      <c r="G99" s="43">
        <f t="shared" si="0"/>
        <v>0</v>
      </c>
      <c r="H99" s="29" t="s">
        <v>117</v>
      </c>
    </row>
    <row r="100" spans="1:8" ht="24" customHeight="1" thickBot="1">
      <c r="A100" s="27" t="s">
        <v>109</v>
      </c>
      <c r="B100" s="163" t="s">
        <v>146</v>
      </c>
      <c r="C100" s="164"/>
      <c r="D100" s="165"/>
      <c r="E100" s="44"/>
      <c r="F100" s="28">
        <v>1</v>
      </c>
      <c r="G100" s="43">
        <f t="shared" si="0"/>
        <v>0</v>
      </c>
      <c r="H100" s="29" t="s">
        <v>117</v>
      </c>
    </row>
    <row r="101" spans="1:8" ht="15.75" thickBot="1">
      <c r="A101" s="27" t="s">
        <v>110</v>
      </c>
      <c r="B101" s="131"/>
      <c r="C101" s="132"/>
      <c r="D101" s="133"/>
      <c r="E101" s="44"/>
      <c r="F101" s="28"/>
      <c r="G101" s="43">
        <f t="shared" si="0"/>
        <v>0</v>
      </c>
      <c r="H101" s="29" t="s">
        <v>117</v>
      </c>
    </row>
    <row r="102" spans="1:8" ht="15.75" thickBot="1">
      <c r="A102" s="27" t="s">
        <v>111</v>
      </c>
      <c r="B102" s="131"/>
      <c r="C102" s="132"/>
      <c r="D102" s="133"/>
      <c r="E102" s="44"/>
      <c r="F102" s="28"/>
      <c r="G102" s="43">
        <f t="shared" si="0"/>
        <v>0</v>
      </c>
      <c r="H102" s="29" t="s">
        <v>117</v>
      </c>
    </row>
    <row r="103" spans="1:8" ht="15.75" thickBot="1">
      <c r="A103" s="27" t="s">
        <v>112</v>
      </c>
      <c r="B103" s="131"/>
      <c r="C103" s="132"/>
      <c r="D103" s="133"/>
      <c r="E103" s="45"/>
      <c r="F103" s="28"/>
      <c r="G103" s="43">
        <f t="shared" si="0"/>
        <v>0</v>
      </c>
      <c r="H103" s="29" t="s">
        <v>117</v>
      </c>
    </row>
    <row r="104" spans="1:8" ht="15.75" thickBot="1">
      <c r="A104" s="27" t="s">
        <v>113</v>
      </c>
      <c r="B104" s="131"/>
      <c r="C104" s="132"/>
      <c r="D104" s="133"/>
      <c r="E104" s="44"/>
      <c r="F104" s="28"/>
      <c r="G104" s="43">
        <f t="shared" si="0"/>
        <v>0</v>
      </c>
      <c r="H104" s="29" t="s">
        <v>117</v>
      </c>
    </row>
    <row r="105" spans="1:8" ht="15.75" thickBot="1">
      <c r="A105" s="27" t="s">
        <v>114</v>
      </c>
      <c r="B105" s="131"/>
      <c r="C105" s="132"/>
      <c r="D105" s="133"/>
      <c r="E105" s="44"/>
      <c r="F105" s="28"/>
      <c r="G105" s="43">
        <f t="shared" si="0"/>
        <v>0</v>
      </c>
      <c r="H105" s="29" t="s">
        <v>117</v>
      </c>
    </row>
    <row r="106" spans="1:8" ht="15.75" thickBot="1">
      <c r="A106" s="16"/>
      <c r="B106" s="134" t="s">
        <v>102</v>
      </c>
      <c r="C106" s="135"/>
      <c r="D106" s="135"/>
      <c r="E106" s="135"/>
      <c r="F106" s="17"/>
      <c r="G106" s="18">
        <f>SUM(G97:G105)</f>
        <v>0</v>
      </c>
      <c r="H106" s="18" t="s">
        <v>117</v>
      </c>
    </row>
    <row r="107" ht="15.75" thickBot="1"/>
    <row r="108" spans="2:7" ht="15" customHeight="1">
      <c r="B108" s="147" t="s">
        <v>118</v>
      </c>
      <c r="C108" s="148"/>
      <c r="D108" s="148"/>
      <c r="E108" s="148"/>
      <c r="F108" s="148"/>
      <c r="G108" s="148"/>
    </row>
    <row r="109" spans="2:7" ht="15.75" customHeight="1">
      <c r="B109" s="149"/>
      <c r="C109" s="150"/>
      <c r="D109" s="150"/>
      <c r="E109" s="150"/>
      <c r="F109" s="150"/>
      <c r="G109" s="150"/>
    </row>
    <row r="110" spans="2:7" ht="15.75" customHeight="1" thickBot="1">
      <c r="B110" s="151"/>
      <c r="C110" s="152"/>
      <c r="D110" s="152"/>
      <c r="E110" s="152"/>
      <c r="F110" s="152"/>
      <c r="G110" s="152"/>
    </row>
    <row r="111" spans="2:7" ht="84" customHeight="1">
      <c r="B111" s="128"/>
      <c r="C111" s="125" t="s">
        <v>84</v>
      </c>
      <c r="D111" s="125" t="s">
        <v>140</v>
      </c>
      <c r="E111" s="159" t="s">
        <v>141</v>
      </c>
      <c r="F111" s="160"/>
      <c r="G111" s="125" t="s">
        <v>142</v>
      </c>
    </row>
    <row r="112" spans="2:7" ht="15">
      <c r="B112" s="129"/>
      <c r="C112" s="126"/>
      <c r="D112" s="126"/>
      <c r="E112" s="161"/>
      <c r="F112" s="162"/>
      <c r="G112" s="126"/>
    </row>
    <row r="113" spans="2:7" ht="15">
      <c r="B113" s="129"/>
      <c r="C113" s="126"/>
      <c r="D113" s="126"/>
      <c r="E113" s="161"/>
      <c r="F113" s="162"/>
      <c r="G113" s="126"/>
    </row>
    <row r="114" spans="2:7" ht="15">
      <c r="B114" s="129"/>
      <c r="C114" s="126"/>
      <c r="D114" s="126"/>
      <c r="E114" s="161"/>
      <c r="F114" s="162"/>
      <c r="G114" s="126"/>
    </row>
    <row r="115" spans="2:7" ht="15.75" thickBot="1">
      <c r="B115" s="130"/>
      <c r="C115" s="127"/>
      <c r="D115" s="127"/>
      <c r="E115" s="161"/>
      <c r="F115" s="162"/>
      <c r="G115" s="127"/>
    </row>
    <row r="116" spans="2:7" ht="15.75" thickBot="1">
      <c r="B116" s="24">
        <v>1</v>
      </c>
      <c r="C116" s="24" t="s">
        <v>119</v>
      </c>
      <c r="D116" s="30">
        <v>75</v>
      </c>
      <c r="E116" s="105"/>
      <c r="F116" s="106"/>
      <c r="G116" s="47">
        <f>D116*E116</f>
        <v>0</v>
      </c>
    </row>
    <row r="117" spans="2:7" ht="15.75" thickBot="1">
      <c r="B117" s="24">
        <v>2</v>
      </c>
      <c r="C117" s="24" t="s">
        <v>120</v>
      </c>
      <c r="D117" s="30">
        <v>75</v>
      </c>
      <c r="E117" s="105"/>
      <c r="F117" s="106"/>
      <c r="G117" s="47">
        <f aca="true" t="shared" si="1" ref="G117:G124">D117*E117</f>
        <v>0</v>
      </c>
    </row>
    <row r="118" spans="2:7" ht="15.75" thickBot="1">
      <c r="B118" s="24">
        <v>3</v>
      </c>
      <c r="C118" s="24" t="s">
        <v>121</v>
      </c>
      <c r="D118" s="30">
        <v>100</v>
      </c>
      <c r="E118" s="105"/>
      <c r="F118" s="106"/>
      <c r="G118" s="47">
        <f t="shared" si="1"/>
        <v>0</v>
      </c>
    </row>
    <row r="119" spans="2:7" ht="15.75" thickBot="1">
      <c r="B119" s="24">
        <v>4</v>
      </c>
      <c r="C119" s="24" t="s">
        <v>122</v>
      </c>
      <c r="D119" s="30">
        <v>80</v>
      </c>
      <c r="E119" s="105"/>
      <c r="F119" s="106"/>
      <c r="G119" s="47">
        <f t="shared" si="1"/>
        <v>0</v>
      </c>
    </row>
    <row r="120" spans="2:7" ht="15.75" thickBot="1">
      <c r="B120" s="24">
        <v>5</v>
      </c>
      <c r="C120" s="24" t="s">
        <v>123</v>
      </c>
      <c r="D120" s="30">
        <v>80</v>
      </c>
      <c r="E120" s="105"/>
      <c r="F120" s="106"/>
      <c r="G120" s="47">
        <f t="shared" si="1"/>
        <v>0</v>
      </c>
    </row>
    <row r="121" spans="2:7" ht="15.75" thickBot="1">
      <c r="B121" s="24">
        <v>6</v>
      </c>
      <c r="C121" s="24" t="s">
        <v>124</v>
      </c>
      <c r="D121" s="30">
        <v>80</v>
      </c>
      <c r="E121" s="105"/>
      <c r="F121" s="106"/>
      <c r="G121" s="47">
        <f t="shared" si="1"/>
        <v>0</v>
      </c>
    </row>
    <row r="122" spans="2:7" ht="15.75" thickBot="1">
      <c r="B122" s="24">
        <v>7</v>
      </c>
      <c r="C122" s="24" t="s">
        <v>125</v>
      </c>
      <c r="D122" s="30">
        <v>80</v>
      </c>
      <c r="E122" s="105"/>
      <c r="F122" s="106"/>
      <c r="G122" s="47">
        <f t="shared" si="1"/>
        <v>0</v>
      </c>
    </row>
    <row r="123" spans="2:7" ht="15.75" thickBot="1">
      <c r="B123" s="24">
        <v>8</v>
      </c>
      <c r="C123" s="24" t="s">
        <v>126</v>
      </c>
      <c r="D123" s="30">
        <v>80</v>
      </c>
      <c r="E123" s="105"/>
      <c r="F123" s="106"/>
      <c r="G123" s="47">
        <f t="shared" si="1"/>
        <v>0</v>
      </c>
    </row>
    <row r="124" spans="2:7" ht="15.75" thickBot="1">
      <c r="B124" s="24">
        <v>9</v>
      </c>
      <c r="C124" s="24" t="s">
        <v>127</v>
      </c>
      <c r="D124" s="30">
        <v>20</v>
      </c>
      <c r="E124" s="105"/>
      <c r="F124" s="106"/>
      <c r="G124" s="47">
        <f t="shared" si="1"/>
        <v>0</v>
      </c>
    </row>
    <row r="125" spans="2:7" ht="15">
      <c r="B125" s="31"/>
      <c r="C125" s="111" t="s">
        <v>139</v>
      </c>
      <c r="D125" s="107"/>
      <c r="E125" s="156"/>
      <c r="F125" s="155"/>
      <c r="G125" s="109"/>
    </row>
    <row r="126" spans="2:7" ht="15.75" thickBot="1">
      <c r="B126" s="24"/>
      <c r="C126" s="112"/>
      <c r="D126" s="108"/>
      <c r="E126" s="157"/>
      <c r="F126" s="158"/>
      <c r="G126" s="110"/>
    </row>
    <row r="127" spans="2:7" ht="15.75" thickBot="1">
      <c r="B127" s="24">
        <v>10</v>
      </c>
      <c r="C127" s="24" t="s">
        <v>128</v>
      </c>
      <c r="D127" s="30">
        <v>20</v>
      </c>
      <c r="E127" s="105"/>
      <c r="F127" s="106"/>
      <c r="G127" s="47">
        <f>D127*E127</f>
        <v>0</v>
      </c>
    </row>
    <row r="128" spans="2:7" ht="15.75" thickBot="1">
      <c r="B128" s="24">
        <v>11</v>
      </c>
      <c r="C128" s="24" t="s">
        <v>129</v>
      </c>
      <c r="D128" s="30">
        <v>40</v>
      </c>
      <c r="E128" s="105"/>
      <c r="F128" s="106"/>
      <c r="G128" s="47">
        <f aca="true" t="shared" si="2" ref="G128:G137">D128*E128</f>
        <v>0</v>
      </c>
    </row>
    <row r="129" spans="2:7" ht="15.75" thickBot="1">
      <c r="B129" s="24">
        <v>12</v>
      </c>
      <c r="C129" s="24" t="s">
        <v>130</v>
      </c>
      <c r="D129" s="30">
        <v>80</v>
      </c>
      <c r="E129" s="105"/>
      <c r="F129" s="106"/>
      <c r="G129" s="47">
        <f t="shared" si="2"/>
        <v>0</v>
      </c>
    </row>
    <row r="130" spans="2:7" ht="15.75" thickBot="1">
      <c r="B130" s="24">
        <v>13</v>
      </c>
      <c r="C130" s="24" t="s">
        <v>131</v>
      </c>
      <c r="D130" s="30">
        <v>20</v>
      </c>
      <c r="E130" s="105"/>
      <c r="F130" s="106"/>
      <c r="G130" s="47">
        <f t="shared" si="2"/>
        <v>0</v>
      </c>
    </row>
    <row r="131" spans="2:7" ht="15.75" thickBot="1">
      <c r="B131" s="24">
        <v>14</v>
      </c>
      <c r="C131" s="24" t="s">
        <v>132</v>
      </c>
      <c r="D131" s="30">
        <v>80</v>
      </c>
      <c r="E131" s="105"/>
      <c r="F131" s="106"/>
      <c r="G131" s="47">
        <f t="shared" si="2"/>
        <v>0</v>
      </c>
    </row>
    <row r="132" spans="2:7" ht="24.75" thickBot="1">
      <c r="B132" s="24">
        <v>15</v>
      </c>
      <c r="C132" s="24" t="s">
        <v>133</v>
      </c>
      <c r="D132" s="30">
        <v>10</v>
      </c>
      <c r="E132" s="105"/>
      <c r="F132" s="106"/>
      <c r="G132" s="47">
        <f t="shared" si="2"/>
        <v>0</v>
      </c>
    </row>
    <row r="133" spans="2:7" ht="15.75" thickBot="1">
      <c r="B133" s="24">
        <v>16</v>
      </c>
      <c r="C133" s="24" t="s">
        <v>134</v>
      </c>
      <c r="D133" s="30">
        <v>40</v>
      </c>
      <c r="E133" s="105"/>
      <c r="F133" s="106"/>
      <c r="G133" s="47">
        <f t="shared" si="2"/>
        <v>0</v>
      </c>
    </row>
    <row r="134" spans="2:7" ht="15.75" thickBot="1">
      <c r="B134" s="24">
        <v>17</v>
      </c>
      <c r="C134" s="24" t="s">
        <v>135</v>
      </c>
      <c r="D134" s="30">
        <v>40</v>
      </c>
      <c r="E134" s="105"/>
      <c r="F134" s="106"/>
      <c r="G134" s="47">
        <f t="shared" si="2"/>
        <v>0</v>
      </c>
    </row>
    <row r="135" spans="2:7" ht="15.75" thickBot="1">
      <c r="B135" s="24">
        <v>18</v>
      </c>
      <c r="C135" s="24" t="s">
        <v>136</v>
      </c>
      <c r="D135" s="30">
        <v>10</v>
      </c>
      <c r="E135" s="105"/>
      <c r="F135" s="106"/>
      <c r="G135" s="47">
        <f t="shared" si="2"/>
        <v>0</v>
      </c>
    </row>
    <row r="136" spans="2:7" ht="15.75" thickBot="1">
      <c r="B136" s="24">
        <v>19</v>
      </c>
      <c r="C136" s="24" t="s">
        <v>137</v>
      </c>
      <c r="D136" s="30">
        <v>10</v>
      </c>
      <c r="E136" s="105"/>
      <c r="F136" s="106"/>
      <c r="G136" s="47">
        <f t="shared" si="2"/>
        <v>0</v>
      </c>
    </row>
    <row r="137" spans="2:7" ht="15.75" thickBot="1">
      <c r="B137" s="24">
        <v>20</v>
      </c>
      <c r="C137" s="24" t="s">
        <v>138</v>
      </c>
      <c r="D137" s="30">
        <v>10</v>
      </c>
      <c r="E137" s="105"/>
      <c r="F137" s="155"/>
      <c r="G137" s="48">
        <f t="shared" si="2"/>
        <v>0</v>
      </c>
    </row>
    <row r="138" spans="2:7" ht="24" customHeight="1" thickBot="1">
      <c r="B138" s="153" t="s">
        <v>102</v>
      </c>
      <c r="C138" s="154"/>
      <c r="D138" s="154"/>
      <c r="E138" s="154"/>
      <c r="F138" s="32" t="s">
        <v>11</v>
      </c>
      <c r="G138" s="49">
        <f>SUM(G116:G137)</f>
        <v>0</v>
      </c>
    </row>
  </sheetData>
  <mergeCells count="148">
    <mergeCell ref="B108:G110"/>
    <mergeCell ref="B138:E138"/>
    <mergeCell ref="E133:F133"/>
    <mergeCell ref="E134:F134"/>
    <mergeCell ref="E135:F135"/>
    <mergeCell ref="E136:F136"/>
    <mergeCell ref="E137:F137"/>
    <mergeCell ref="E125:F126"/>
    <mergeCell ref="E127:F127"/>
    <mergeCell ref="E128:F128"/>
    <mergeCell ref="E129:F129"/>
    <mergeCell ref="E130:F130"/>
    <mergeCell ref="E131:F131"/>
    <mergeCell ref="E132:F132"/>
    <mergeCell ref="E120:F120"/>
    <mergeCell ref="E121:F121"/>
    <mergeCell ref="E122:F122"/>
    <mergeCell ref="E123:F123"/>
    <mergeCell ref="E124:F124"/>
    <mergeCell ref="G111:G115"/>
    <mergeCell ref="E111:F115"/>
    <mergeCell ref="E116:F116"/>
    <mergeCell ref="E117:F117"/>
    <mergeCell ref="E118:F118"/>
    <mergeCell ref="E119:F119"/>
    <mergeCell ref="D125:D126"/>
    <mergeCell ref="G125:G126"/>
    <mergeCell ref="C125:C126"/>
    <mergeCell ref="H94:H96"/>
    <mergeCell ref="A91:H93"/>
    <mergeCell ref="C111:C115"/>
    <mergeCell ref="B111:B115"/>
    <mergeCell ref="D111:D115"/>
    <mergeCell ref="B104:D104"/>
    <mergeCell ref="B105:D105"/>
    <mergeCell ref="B106:E106"/>
    <mergeCell ref="E94:E96"/>
    <mergeCell ref="F94:F96"/>
    <mergeCell ref="A94:A96"/>
    <mergeCell ref="B94:D96"/>
    <mergeCell ref="B97:D97"/>
    <mergeCell ref="B98:D98"/>
    <mergeCell ref="B99:D99"/>
    <mergeCell ref="G94:G96"/>
    <mergeCell ref="B100:D100"/>
    <mergeCell ref="B101:D101"/>
    <mergeCell ref="B102:D102"/>
    <mergeCell ref="B103:D103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D72:E72"/>
    <mergeCell ref="D73:E73"/>
    <mergeCell ref="F42:G50"/>
    <mergeCell ref="F52:G60"/>
    <mergeCell ref="F62:G71"/>
    <mergeCell ref="F74:G74"/>
    <mergeCell ref="F6:G9"/>
    <mergeCell ref="F22:G31"/>
    <mergeCell ref="F33:G40"/>
    <mergeCell ref="F11:G20"/>
    <mergeCell ref="B80:C80"/>
    <mergeCell ref="F76:G80"/>
    <mergeCell ref="A86:E86"/>
    <mergeCell ref="F85:F86"/>
    <mergeCell ref="G85:G86"/>
    <mergeCell ref="A87:E87"/>
    <mergeCell ref="B77:C77"/>
    <mergeCell ref="B78:C78"/>
    <mergeCell ref="B79:C79"/>
    <mergeCell ref="B81:C81"/>
    <mergeCell ref="B82:C82"/>
    <mergeCell ref="F82:G83"/>
    <mergeCell ref="B83:C83"/>
    <mergeCell ref="B84:E84"/>
    <mergeCell ref="A85:E85"/>
    <mergeCell ref="B75:C75"/>
    <mergeCell ref="B76:C76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72:C72"/>
    <mergeCell ref="B73:C73"/>
    <mergeCell ref="B74:C74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B1"/>
    <mergeCell ref="B4:C4"/>
    <mergeCell ref="B5:C5"/>
    <mergeCell ref="A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Tiainen Guerrero</dc:creator>
  <cp:keywords/>
  <dc:description/>
  <cp:lastModifiedBy>Jarle Bjørkelund</cp:lastModifiedBy>
  <dcterms:created xsi:type="dcterms:W3CDTF">2023-02-17T08:40:23Z</dcterms:created>
  <dcterms:modified xsi:type="dcterms:W3CDTF">2023-06-09T07:34:04Z</dcterms:modified>
  <cp:category/>
  <cp:version/>
  <cp:contentType/>
  <cp:contentStatus/>
</cp:coreProperties>
</file>