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16" yWindow="65416" windowWidth="29040" windowHeight="16440" tabRatio="899" firstSheet="1" activeTab="6"/>
  </bookViews>
  <sheets>
    <sheet name="Bømlo" sheetId="7" r:id="rId1"/>
    <sheet name="Etne" sheetId="6" r:id="rId2"/>
    <sheet name="Fitjar" sheetId="14" r:id="rId3"/>
    <sheet name="Haugesund" sheetId="1" r:id="rId4"/>
    <sheet name="Karmøy" sheetId="4" r:id="rId5"/>
    <sheet name="Kvinnherad" sheetId="3" r:id="rId6"/>
    <sheet name="Suldal" sheetId="16" r:id="rId7"/>
    <sheet name="Sveio" sheetId="10" r:id="rId8"/>
    <sheet name="Tysnes" sheetId="9" r:id="rId9"/>
    <sheet name="Tysvær" sheetId="8" r:id="rId10"/>
    <sheet name="Vindafjord" sheetId="12" r:id="rId11"/>
    <sheet name="HBR" sheetId="17" r:id="rId12"/>
    <sheet name="Levering i bulk" sheetId="2" r:id="rId13"/>
  </sheets>
  <definedNames/>
  <calcPr calcId="145621"/>
  <extLst/>
</workbook>
</file>

<file path=xl/sharedStrings.xml><?xml version="1.0" encoding="utf-8"?>
<sst xmlns="http://schemas.openxmlformats.org/spreadsheetml/2006/main" count="454" uniqueCount="69">
  <si>
    <t>Alle priser skal oppgis inkludert alle relevante kostnader og avgifter eksl. mva</t>
  </si>
  <si>
    <t xml:space="preserve">Beregnings volum i liter </t>
  </si>
  <si>
    <t>Beregnings pris **</t>
  </si>
  <si>
    <t>Rabatt* øre/l</t>
  </si>
  <si>
    <t>Nettopris pr/l</t>
  </si>
  <si>
    <t>Pris pr år</t>
  </si>
  <si>
    <t>Bensin Blyfri 95 okt**</t>
  </si>
  <si>
    <t>Diesel ordinær</t>
  </si>
  <si>
    <t>Sum drivstoff fra  pumpe</t>
  </si>
  <si>
    <t xml:space="preserve">*) Rabatt skal angis i øre pr liter av stasjonenes til enhver tid gjeldende pumpepris </t>
  </si>
  <si>
    <t xml:space="preserve">**) I 2014 ble en stor del av bilparken byttet ut fra diesel til bensin. </t>
  </si>
  <si>
    <t>Grunnlag for beregnings pris **</t>
  </si>
  <si>
    <t>Produkt</t>
  </si>
  <si>
    <t>Beregnings pris</t>
  </si>
  <si>
    <t>Bensin Blyfri 95 okt</t>
  </si>
  <si>
    <t xml:space="preserve"> den aktuelle dato og i den kommunen tilbudet gis. Har tilbyder flere utsalgssteder i kommunen, skal et snitt benyttes.</t>
  </si>
  <si>
    <t>Bilvask og rekvista (inngår som 10 % i beregning av totalpris for anskaffelsen)</t>
  </si>
  <si>
    <t>Antatt årlig verdi i kr</t>
  </si>
  <si>
    <t>Rabattsats i %</t>
  </si>
  <si>
    <t>Bilvask:</t>
  </si>
  <si>
    <t>Manuell vask</t>
  </si>
  <si>
    <t>Maskinvask</t>
  </si>
  <si>
    <t>Bilrekvisita:</t>
  </si>
  <si>
    <t>Spylervæske</t>
  </si>
  <si>
    <t>Motorolje</t>
  </si>
  <si>
    <t>Lyspærer</t>
  </si>
  <si>
    <t>Øvrig bilrekv.</t>
  </si>
  <si>
    <t>Totalt</t>
  </si>
  <si>
    <t>**) I 2015 vil en stor del av bilparken til kommunen skiftes ut fra dieslbiler til bensinbiler</t>
  </si>
  <si>
    <t xml:space="preserve">Bulklevering med tankbil </t>
  </si>
  <si>
    <t>Beregnings-volum i liter</t>
  </si>
  <si>
    <t>Rabatt øre/l*</t>
  </si>
  <si>
    <t>Diesel Farget (tidl. avgiftsfri)</t>
  </si>
  <si>
    <t>Sum drivstoff bulklevering</t>
  </si>
  <si>
    <t xml:space="preserve">*) Rabatt skal angis i øre pr liter av til enhver tid gjeldende pris </t>
  </si>
  <si>
    <t>**) Prisen pr liter beregnes utfra snitt for 3 oppgitte datoer.</t>
  </si>
  <si>
    <t>Grunnlag for beregnings pris</t>
  </si>
  <si>
    <t>Opsjon: Propangass pr.kg</t>
  </si>
  <si>
    <t>Oppgitte priser skal være inkludert alle relevante kostnader</t>
  </si>
  <si>
    <t xml:space="preserve">Leverandør: </t>
  </si>
  <si>
    <t>Pris etter rabatt</t>
  </si>
  <si>
    <t xml:space="preserve">Diesel Farget </t>
  </si>
  <si>
    <t>Bensin Blyfri **</t>
  </si>
  <si>
    <t>Pumpepris 30.06.23</t>
  </si>
  <si>
    <t>Pumpepris 30.05.23</t>
  </si>
  <si>
    <t>Pumpepris 30.04.23</t>
  </si>
  <si>
    <t>**) Prisen pr liter beregnes utfra snitt for 3 oppgitte datoer. Utganspunktet er kl 16.00</t>
  </si>
  <si>
    <t>Sone: ________________________</t>
  </si>
  <si>
    <t>Sone: ___________________________________</t>
  </si>
  <si>
    <t>Sone: ____________________________________</t>
  </si>
  <si>
    <t>Sone: ____________________________</t>
  </si>
  <si>
    <t>Sone: _________________________________</t>
  </si>
  <si>
    <r>
      <t xml:space="preserve">Levering fra pumpe med kortbasert system </t>
    </r>
    <r>
      <rPr>
        <b/>
        <sz val="14"/>
        <color rgb="FFFF0000"/>
        <rFont val="Arial"/>
        <family val="2"/>
      </rPr>
      <t>Haugaland Brann og redning</t>
    </r>
  </si>
  <si>
    <r>
      <t xml:space="preserve">Levering fra pumpe med kortbasert system </t>
    </r>
    <r>
      <rPr>
        <b/>
        <sz val="14"/>
        <color rgb="FFFF0000"/>
        <rFont val="Arial"/>
        <family val="2"/>
      </rPr>
      <t>Vindafjord kommune</t>
    </r>
  </si>
  <si>
    <r>
      <t xml:space="preserve">Levering fra pumpe med kortbasert system </t>
    </r>
    <r>
      <rPr>
        <b/>
        <sz val="14"/>
        <color rgb="FFFF0000"/>
        <rFont val="Arial"/>
        <family val="2"/>
      </rPr>
      <t>Tysvær kommune</t>
    </r>
  </si>
  <si>
    <r>
      <t xml:space="preserve">Levering fra pumpe med kortbasert system </t>
    </r>
    <r>
      <rPr>
        <b/>
        <sz val="14"/>
        <color rgb="FFFF0000"/>
        <rFont val="Arial"/>
        <family val="2"/>
      </rPr>
      <t>Tysnes kommune</t>
    </r>
  </si>
  <si>
    <r>
      <t xml:space="preserve">Levering fra pumpe med kortbasert system </t>
    </r>
    <r>
      <rPr>
        <b/>
        <sz val="14"/>
        <color rgb="FFFF0000"/>
        <rFont val="Arial"/>
        <family val="2"/>
      </rPr>
      <t>Sveio kommune</t>
    </r>
  </si>
  <si>
    <r>
      <t xml:space="preserve">Levering fra pumpe med kortbasert system </t>
    </r>
    <r>
      <rPr>
        <b/>
        <sz val="14"/>
        <color rgb="FFFF0000"/>
        <rFont val="Arial"/>
        <family val="2"/>
      </rPr>
      <t>Suldal kommune</t>
    </r>
  </si>
  <si>
    <r>
      <t xml:space="preserve">Levering fra pumpe med kortbasert system </t>
    </r>
    <r>
      <rPr>
        <b/>
        <sz val="14"/>
        <color rgb="FFFF0000"/>
        <rFont val="Arial"/>
        <family val="2"/>
      </rPr>
      <t>Kvinnherad kommune</t>
    </r>
  </si>
  <si>
    <r>
      <t>Levering fra pumpe med kortbasert system</t>
    </r>
    <r>
      <rPr>
        <b/>
        <sz val="14"/>
        <color rgb="FFFF0000"/>
        <rFont val="Arial"/>
        <family val="2"/>
      </rPr>
      <t xml:space="preserve"> Karmøy kommune</t>
    </r>
  </si>
  <si>
    <r>
      <t>Levering fra pumpe med kortbasert system</t>
    </r>
    <r>
      <rPr>
        <b/>
        <sz val="14"/>
        <color rgb="FFFF0000"/>
        <rFont val="Arial"/>
        <family val="2"/>
      </rPr>
      <t xml:space="preserve"> Haugesund kommune</t>
    </r>
  </si>
  <si>
    <r>
      <t xml:space="preserve">Levering fra pumpe med kortbasert system </t>
    </r>
    <r>
      <rPr>
        <b/>
        <sz val="14"/>
        <color rgb="FFFF0000"/>
        <rFont val="Arial"/>
        <family val="2"/>
      </rPr>
      <t>Fitjar kommune</t>
    </r>
  </si>
  <si>
    <r>
      <t>Levering fra pumpe med kortbasert system</t>
    </r>
    <r>
      <rPr>
        <b/>
        <sz val="14"/>
        <color rgb="FFFF0000"/>
        <rFont val="Arial"/>
        <family val="2"/>
      </rPr>
      <t xml:space="preserve"> Etne kommune</t>
    </r>
  </si>
  <si>
    <r>
      <t xml:space="preserve">Levering fra pumpe med kortbasert system </t>
    </r>
    <r>
      <rPr>
        <b/>
        <sz val="14"/>
        <color rgb="FFFF0000"/>
        <rFont val="Arial"/>
        <family val="2"/>
      </rPr>
      <t>Bømlo kommune</t>
    </r>
  </si>
  <si>
    <t>Kommune: ______________________________________</t>
  </si>
  <si>
    <t>Listepris 30.05.23</t>
  </si>
  <si>
    <t>Listepris 30.04.23</t>
  </si>
  <si>
    <t>Listepris 30.06.23</t>
  </si>
  <si>
    <t>Sone: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</si>
</sst>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ck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/>
    <xf numFmtId="0" fontId="0" fillId="0" borderId="0" xfId="22">
      <alignment/>
      <protection/>
    </xf>
    <xf numFmtId="0" fontId="1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Protection="1">
      <alignment/>
      <protection locked="0"/>
    </xf>
    <xf numFmtId="164" fontId="0" fillId="0" borderId="0" xfId="21" applyFont="1" applyFill="1" applyBorder="1"/>
    <xf numFmtId="10" fontId="0" fillId="0" borderId="0" xfId="22" applyNumberFormat="1" applyFont="1">
      <alignment/>
      <protection/>
    </xf>
    <xf numFmtId="0" fontId="2" fillId="0" borderId="0" xfId="22" applyFont="1" applyAlignment="1">
      <alignment wrapText="1"/>
      <protection/>
    </xf>
    <xf numFmtId="3" fontId="2" fillId="0" borderId="0" xfId="22" applyNumberFormat="1" applyFont="1">
      <alignment/>
      <protection/>
    </xf>
    <xf numFmtId="10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20" applyFont="1" applyFill="1" applyBorder="1"/>
    <xf numFmtId="10" fontId="0" fillId="0" borderId="0" xfId="0" applyNumberFormat="1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3" fontId="0" fillId="0" borderId="0" xfId="0" applyNumberFormat="1" applyFont="1"/>
    <xf numFmtId="0" fontId="6" fillId="0" borderId="0" xfId="0" applyFont="1"/>
    <xf numFmtId="9" fontId="6" fillId="0" borderId="1" xfId="0" applyNumberFormat="1" applyFont="1" applyBorder="1"/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164" fontId="6" fillId="0" borderId="0" xfId="21" applyFont="1" applyFill="1" applyBorder="1" applyProtection="1">
      <protection locked="0"/>
    </xf>
    <xf numFmtId="10" fontId="6" fillId="0" borderId="0" xfId="22" applyNumberFormat="1" applyFont="1" applyProtection="1">
      <alignment/>
      <protection locked="0"/>
    </xf>
    <xf numFmtId="0" fontId="7" fillId="0" borderId="0" xfId="0" applyFont="1"/>
    <xf numFmtId="0" fontId="6" fillId="0" borderId="2" xfId="0" applyFont="1" applyBorder="1" applyProtection="1">
      <protection locked="0"/>
    </xf>
    <xf numFmtId="0" fontId="6" fillId="0" borderId="3" xfId="0" applyFont="1" applyBorder="1"/>
    <xf numFmtId="165" fontId="6" fillId="0" borderId="0" xfId="20" applyFont="1" applyFill="1" applyBorder="1" applyProtection="1">
      <protection locked="0"/>
    </xf>
    <xf numFmtId="0" fontId="7" fillId="0" borderId="0" xfId="0" applyFont="1" applyAlignment="1">
      <alignment wrapText="1"/>
    </xf>
    <xf numFmtId="3" fontId="7" fillId="0" borderId="0" xfId="0" applyNumberFormat="1" applyFont="1"/>
    <xf numFmtId="10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4" xfId="0" applyFont="1" applyBorder="1"/>
    <xf numFmtId="0" fontId="6" fillId="0" borderId="5" xfId="0" applyFont="1" applyBorder="1"/>
    <xf numFmtId="3" fontId="6" fillId="0" borderId="0" xfId="0" applyNumberFormat="1" applyFont="1"/>
    <xf numFmtId="0" fontId="6" fillId="0" borderId="1" xfId="0" applyFont="1" applyBorder="1"/>
    <xf numFmtId="2" fontId="6" fillId="0" borderId="1" xfId="0" applyNumberFormat="1" applyFont="1" applyBorder="1"/>
    <xf numFmtId="0" fontId="7" fillId="0" borderId="4" xfId="0" applyFont="1" applyBorder="1"/>
    <xf numFmtId="0" fontId="0" fillId="0" borderId="4" xfId="0" applyFont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2" fontId="6" fillId="2" borderId="1" xfId="0" applyNumberFormat="1" applyFont="1" applyFill="1" applyBorder="1"/>
    <xf numFmtId="39" fontId="6" fillId="2" borderId="1" xfId="0" applyNumberFormat="1" applyFont="1" applyFill="1" applyBorder="1"/>
    <xf numFmtId="39" fontId="7" fillId="2" borderId="6" xfId="20" applyNumberFormat="1" applyFont="1" applyFill="1" applyBorder="1" applyProtection="1">
      <protection/>
    </xf>
    <xf numFmtId="0" fontId="7" fillId="2" borderId="7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5" fillId="0" borderId="8" xfId="0" applyFont="1" applyBorder="1"/>
    <xf numFmtId="0" fontId="0" fillId="0" borderId="8" xfId="0" applyBorder="1"/>
    <xf numFmtId="0" fontId="0" fillId="2" borderId="9" xfId="22" applyFont="1" applyFill="1" applyBorder="1">
      <alignment/>
      <protection/>
    </xf>
    <xf numFmtId="0" fontId="7" fillId="2" borderId="10" xfId="22" applyFont="1" applyFill="1" applyBorder="1">
      <alignment/>
      <protection/>
    </xf>
    <xf numFmtId="0" fontId="6" fillId="2" borderId="10" xfId="22" applyFont="1" applyFill="1" applyBorder="1">
      <alignment/>
      <protection/>
    </xf>
    <xf numFmtId="0" fontId="6" fillId="2" borderId="11" xfId="22" applyFont="1" applyFill="1" applyBorder="1">
      <alignment/>
      <protection/>
    </xf>
    <xf numFmtId="0" fontId="7" fillId="2" borderId="1" xfId="22" applyFont="1" applyFill="1" applyBorder="1">
      <alignment/>
      <protection/>
    </xf>
    <xf numFmtId="0" fontId="7" fillId="2" borderId="1" xfId="22" applyFont="1" applyFill="1" applyBorder="1" applyAlignment="1">
      <alignment wrapText="1"/>
      <protection/>
    </xf>
    <xf numFmtId="0" fontId="7" fillId="2" borderId="1" xfId="0" applyFont="1" applyFill="1" applyBorder="1" applyAlignment="1">
      <alignment wrapText="1"/>
    </xf>
    <xf numFmtId="0" fontId="6" fillId="2" borderId="1" xfId="22" applyFont="1" applyFill="1" applyBorder="1" applyAlignment="1">
      <alignment horizontal="left"/>
      <protection/>
    </xf>
    <xf numFmtId="3" fontId="6" fillId="2" borderId="1" xfId="22" applyNumberFormat="1" applyFont="1" applyFill="1" applyBorder="1" applyProtection="1">
      <alignment/>
      <protection locked="0"/>
    </xf>
    <xf numFmtId="4" fontId="6" fillId="2" borderId="1" xfId="0" applyNumberFormat="1" applyFont="1" applyFill="1" applyBorder="1"/>
    <xf numFmtId="0" fontId="7" fillId="2" borderId="12" xfId="22" applyFont="1" applyFill="1" applyBorder="1">
      <alignment/>
      <protection/>
    </xf>
    <xf numFmtId="0" fontId="6" fillId="2" borderId="12" xfId="22" applyFont="1" applyFill="1" applyBorder="1">
      <alignment/>
      <protection/>
    </xf>
    <xf numFmtId="3" fontId="6" fillId="2" borderId="12" xfId="22" applyNumberFormat="1" applyFont="1" applyFill="1" applyBorder="1">
      <alignment/>
      <protection/>
    </xf>
    <xf numFmtId="0" fontId="6" fillId="2" borderId="11" xfId="0" applyFont="1" applyFill="1" applyBorder="1"/>
    <xf numFmtId="0" fontId="0" fillId="0" borderId="8" xfId="0" applyFont="1" applyBorder="1"/>
    <xf numFmtId="2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2" borderId="13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6" fillId="2" borderId="14" xfId="0" applyFont="1" applyFill="1" applyBorder="1"/>
    <xf numFmtId="2" fontId="6" fillId="2" borderId="1" xfId="0" applyNumberFormat="1" applyFont="1" applyFill="1" applyBorder="1" applyProtection="1">
      <protection locked="0"/>
    </xf>
    <xf numFmtId="0" fontId="6" fillId="2" borderId="6" xfId="0" applyFont="1" applyFill="1" applyBorder="1"/>
    <xf numFmtId="0" fontId="7" fillId="2" borderId="12" xfId="0" applyFont="1" applyFill="1" applyBorder="1"/>
    <xf numFmtId="0" fontId="6" fillId="2" borderId="12" xfId="0" applyFont="1" applyFill="1" applyBorder="1"/>
    <xf numFmtId="0" fontId="0" fillId="2" borderId="12" xfId="0" applyFont="1" applyFill="1" applyBorder="1"/>
    <xf numFmtId="165" fontId="6" fillId="2" borderId="11" xfId="20" applyFont="1" applyFill="1" applyBorder="1" applyProtection="1">
      <protection locked="0"/>
    </xf>
    <xf numFmtId="39" fontId="6" fillId="2" borderId="1" xfId="20" applyNumberFormat="1" applyFont="1" applyFill="1" applyBorder="1"/>
    <xf numFmtId="0" fontId="6" fillId="2" borderId="7" xfId="0" applyFont="1" applyFill="1" applyBorder="1"/>
    <xf numFmtId="0" fontId="7" fillId="2" borderId="5" xfId="0" applyFont="1" applyFill="1" applyBorder="1" applyAlignment="1">
      <alignment horizontal="left" wrapText="1"/>
    </xf>
    <xf numFmtId="0" fontId="7" fillId="2" borderId="14" xfId="0" applyFont="1" applyFill="1" applyBorder="1"/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 applyProtection="1">
      <protection locked="0"/>
    </xf>
    <xf numFmtId="3" fontId="6" fillId="2" borderId="12" xfId="0" applyNumberFormat="1" applyFont="1" applyFill="1" applyBorder="1"/>
    <xf numFmtId="4" fontId="6" fillId="2" borderId="6" xfId="0" applyNumberFormat="1" applyFont="1" applyFill="1" applyBorder="1"/>
    <xf numFmtId="0" fontId="6" fillId="0" borderId="1" xfId="22" applyFont="1" applyBorder="1">
      <alignment/>
      <protection/>
    </xf>
    <xf numFmtId="0" fontId="7" fillId="2" borderId="4" xfId="0" applyFont="1" applyFill="1" applyBorder="1"/>
    <xf numFmtId="165" fontId="6" fillId="2" borderId="5" xfId="20" applyFont="1" applyFill="1" applyBorder="1" applyProtection="1">
      <protection locked="0"/>
    </xf>
    <xf numFmtId="0" fontId="0" fillId="2" borderId="4" xfId="0" applyFont="1" applyFill="1" applyBorder="1"/>
    <xf numFmtId="0" fontId="6" fillId="2" borderId="9" xfId="0" applyFont="1" applyFill="1" applyBorder="1"/>
    <xf numFmtId="0" fontId="7" fillId="2" borderId="10" xfId="0" applyFont="1" applyFill="1" applyBorder="1"/>
    <xf numFmtId="0" fontId="6" fillId="2" borderId="10" xfId="0" applyFont="1" applyFill="1" applyBorder="1"/>
    <xf numFmtId="3" fontId="6" fillId="2" borderId="2" xfId="0" applyNumberFormat="1" applyFont="1" applyFill="1" applyBorder="1"/>
    <xf numFmtId="2" fontId="6" fillId="2" borderId="15" xfId="0" applyNumberFormat="1" applyFont="1" applyFill="1" applyBorder="1" applyProtection="1">
      <protection locked="0"/>
    </xf>
    <xf numFmtId="3" fontId="6" fillId="2" borderId="3" xfId="0" applyNumberFormat="1" applyFont="1" applyFill="1" applyBorder="1"/>
    <xf numFmtId="2" fontId="6" fillId="2" borderId="6" xfId="0" applyNumberFormat="1" applyFont="1" applyFill="1" applyBorder="1" applyProtection="1">
      <protection locked="0"/>
    </xf>
    <xf numFmtId="39" fontId="6" fillId="2" borderId="16" xfId="20" applyNumberFormat="1" applyFont="1" applyFill="1" applyBorder="1"/>
    <xf numFmtId="39" fontId="6" fillId="2" borderId="15" xfId="0" applyNumberFormat="1" applyFont="1" applyFill="1" applyBorder="1"/>
    <xf numFmtId="39" fontId="6" fillId="2" borderId="13" xfId="0" applyNumberFormat="1" applyFont="1" applyFill="1" applyBorder="1"/>
    <xf numFmtId="39" fontId="7" fillId="2" borderId="1" xfId="20" applyNumberFormat="1" applyFont="1" applyFill="1" applyBorder="1" applyProtection="1">
      <protection/>
    </xf>
    <xf numFmtId="4" fontId="6" fillId="2" borderId="1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horizontal="left"/>
    </xf>
    <xf numFmtId="0" fontId="6" fillId="0" borderId="1" xfId="22" applyFont="1" applyBorder="1" applyProtection="1">
      <alignment/>
      <protection locked="0"/>
    </xf>
    <xf numFmtId="0" fontId="6" fillId="2" borderId="9" xfId="22" applyFont="1" applyFill="1" applyBorder="1">
      <alignment/>
      <protection/>
    </xf>
    <xf numFmtId="3" fontId="6" fillId="2" borderId="1" xfId="22" applyNumberFormat="1" applyFont="1" applyFill="1" applyBorder="1">
      <alignment/>
      <protection/>
    </xf>
    <xf numFmtId="0" fontId="7" fillId="2" borderId="4" xfId="22" applyFont="1" applyFill="1" applyBorder="1">
      <alignment/>
      <protection/>
    </xf>
    <xf numFmtId="0" fontId="6" fillId="2" borderId="4" xfId="22" applyFont="1" applyFill="1" applyBorder="1">
      <alignment/>
      <protection/>
    </xf>
    <xf numFmtId="164" fontId="6" fillId="2" borderId="5" xfId="21" applyFont="1" applyFill="1" applyBorder="1" applyProtection="1">
      <protection locked="0"/>
    </xf>
    <xf numFmtId="39" fontId="7" fillId="2" borderId="1" xfId="21" applyNumberFormat="1" applyFont="1" applyFill="1" applyBorder="1" applyProtection="1">
      <protection/>
    </xf>
    <xf numFmtId="0" fontId="0" fillId="2" borderId="4" xfId="0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5" fillId="0" borderId="0" xfId="0" applyFont="1" applyBorder="1"/>
    <xf numFmtId="0" fontId="0" fillId="0" borderId="0" xfId="0" applyFont="1" applyBorder="1"/>
    <xf numFmtId="0" fontId="0" fillId="0" borderId="0" xfId="0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3" xfId="22" applyFont="1" applyFill="1" applyBorder="1" applyAlignment="1">
      <alignment horizontal="center" wrapText="1"/>
      <protection/>
    </xf>
    <xf numFmtId="0" fontId="7" fillId="2" borderId="6" xfId="22" applyFont="1" applyFill="1" applyBorder="1" applyAlignment="1">
      <alignment horizontal="center" wrapText="1"/>
      <protection/>
    </xf>
    <xf numFmtId="0" fontId="7" fillId="2" borderId="15" xfId="22" applyFont="1" applyFill="1" applyBorder="1" applyAlignment="1">
      <alignment horizontal="left"/>
      <protection/>
    </xf>
    <xf numFmtId="0" fontId="7" fillId="2" borderId="3" xfId="22" applyFont="1" applyFill="1" applyBorder="1" applyAlignment="1">
      <alignment horizontal="left"/>
      <protection/>
    </xf>
    <xf numFmtId="0" fontId="7" fillId="2" borderId="13" xfId="22" applyFont="1" applyFill="1" applyBorder="1" applyAlignment="1">
      <alignment horizontal="left" wrapText="1"/>
      <protection/>
    </xf>
    <xf numFmtId="0" fontId="7" fillId="2" borderId="6" xfId="22" applyFont="1" applyFill="1" applyBorder="1" applyAlignment="1">
      <alignment horizontal="left" wrapText="1"/>
      <protection/>
    </xf>
    <xf numFmtId="0" fontId="7" fillId="2" borderId="17" xfId="22" applyFont="1" applyFill="1" applyBorder="1" applyAlignment="1">
      <alignment horizontal="center" wrapText="1"/>
      <protection/>
    </xf>
    <xf numFmtId="0" fontId="7" fillId="2" borderId="18" xfId="22" applyFont="1" applyFill="1" applyBorder="1" applyAlignment="1">
      <alignment horizont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Komma 2" xfId="21"/>
    <cellStyle name="Normal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G23" sqref="G23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4" width="14.421875" style="3" customWidth="1"/>
    <col min="5" max="6" width="14.8515625" style="3" customWidth="1"/>
    <col min="7" max="7" width="12.57421875" style="3" customWidth="1"/>
    <col min="8" max="10" width="9.8515625" style="3" customWidth="1"/>
    <col min="11" max="11" width="12.0039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18.75" thickBot="1">
      <c r="A1" s="51" t="s">
        <v>39</v>
      </c>
      <c r="B1" s="67"/>
      <c r="C1" s="67"/>
      <c r="D1" s="67"/>
    </row>
    <row r="2" spans="1:2" s="2" customFormat="1" ht="18.75" thickTop="1">
      <c r="A2" s="1" t="s">
        <v>63</v>
      </c>
      <c r="B2" s="1"/>
    </row>
    <row r="3" spans="1:7" s="2" customFormat="1" ht="16.5" thickBot="1">
      <c r="A3" s="25" t="s">
        <v>0</v>
      </c>
      <c r="B3" s="19"/>
      <c r="C3" s="19"/>
      <c r="D3" s="19"/>
      <c r="E3" s="19"/>
      <c r="F3" s="19"/>
      <c r="G3" s="19"/>
    </row>
    <row r="4" spans="1:16" ht="25.5" customHeight="1" thickBot="1">
      <c r="A4" s="70"/>
      <c r="B4" s="118" t="s">
        <v>1</v>
      </c>
      <c r="C4" s="119" t="s">
        <v>2</v>
      </c>
      <c r="D4" s="118" t="s">
        <v>3</v>
      </c>
      <c r="E4" s="118" t="s">
        <v>4</v>
      </c>
      <c r="F4" s="120" t="s">
        <v>5</v>
      </c>
      <c r="G4" s="19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thickBot="1">
      <c r="A5" s="73"/>
      <c r="B5" s="118"/>
      <c r="C5" s="119"/>
      <c r="D5" s="118"/>
      <c r="E5" s="118"/>
      <c r="F5" s="120"/>
      <c r="G5" s="19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73" t="s">
        <v>6</v>
      </c>
      <c r="B6" s="43">
        <v>35000</v>
      </c>
      <c r="C6" s="74">
        <f>G14</f>
        <v>0</v>
      </c>
      <c r="D6" s="69"/>
      <c r="E6" s="80">
        <f>C6-(D6/100)</f>
        <v>0</v>
      </c>
      <c r="F6" s="46">
        <f>E6*B6</f>
        <v>0</v>
      </c>
      <c r="G6" s="19"/>
      <c r="H6"/>
      <c r="I6" s="2"/>
      <c r="J6" s="2"/>
      <c r="K6" s="2"/>
      <c r="L6" s="2"/>
      <c r="M6" s="2"/>
      <c r="N6" s="2"/>
      <c r="O6" s="2"/>
      <c r="P6" s="2"/>
    </row>
    <row r="7" spans="1:16" ht="15.75" thickBot="1">
      <c r="A7" s="75" t="s">
        <v>7</v>
      </c>
      <c r="B7" s="43">
        <v>14000</v>
      </c>
      <c r="C7" s="74">
        <f>G15</f>
        <v>0</v>
      </c>
      <c r="D7" s="36"/>
      <c r="E7" s="80">
        <f>C7-(D7/100)</f>
        <v>0</v>
      </c>
      <c r="F7" s="46">
        <f>E7*B7</f>
        <v>0</v>
      </c>
      <c r="G7" s="19"/>
      <c r="H7" s="2"/>
      <c r="I7" s="2"/>
      <c r="J7" s="2"/>
      <c r="K7" s="2"/>
      <c r="L7" s="2"/>
      <c r="M7" s="2"/>
      <c r="N7" s="2"/>
      <c r="O7" s="2"/>
      <c r="P7" s="2"/>
    </row>
    <row r="8" spans="1:16" ht="16.5" thickBot="1">
      <c r="A8" s="76" t="s">
        <v>8</v>
      </c>
      <c r="B8" s="77"/>
      <c r="C8" s="77"/>
      <c r="D8" s="78"/>
      <c r="E8" s="79"/>
      <c r="F8" s="47">
        <f>SUM(F6:F7)</f>
        <v>0</v>
      </c>
      <c r="G8" s="28"/>
      <c r="H8" s="12"/>
      <c r="I8" s="13"/>
      <c r="J8" s="14"/>
      <c r="K8" s="2"/>
      <c r="L8" s="2"/>
      <c r="M8" s="2"/>
      <c r="N8" s="2"/>
      <c r="O8" s="2"/>
      <c r="P8" s="2"/>
    </row>
    <row r="9" spans="1:16" ht="15">
      <c r="A9" s="19" t="s">
        <v>9</v>
      </c>
      <c r="B9" s="19"/>
      <c r="C9" s="19"/>
      <c r="D9" s="19"/>
      <c r="E9" s="19"/>
      <c r="F9" s="19"/>
      <c r="G9" s="19"/>
      <c r="H9" s="2"/>
      <c r="I9" s="2"/>
      <c r="J9" s="15"/>
      <c r="K9" s="2"/>
      <c r="L9" s="2"/>
      <c r="M9" s="2"/>
      <c r="N9" s="2"/>
      <c r="O9" s="2"/>
      <c r="P9" s="2"/>
    </row>
    <row r="10" spans="1:16" ht="15">
      <c r="A10" s="19" t="s">
        <v>10</v>
      </c>
      <c r="B10" s="19"/>
      <c r="C10" s="19"/>
      <c r="D10" s="19"/>
      <c r="E10" s="19"/>
      <c r="F10" s="19"/>
      <c r="G10" s="19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thickBot="1">
      <c r="A11" s="19"/>
      <c r="B11" s="19"/>
      <c r="C11" s="19"/>
      <c r="D11" s="19"/>
      <c r="E11" s="19"/>
      <c r="F11" s="19"/>
      <c r="G11" s="19"/>
      <c r="H11" s="2"/>
      <c r="I11" s="2"/>
      <c r="J11" s="2"/>
      <c r="K11" s="2"/>
      <c r="L11" s="2"/>
      <c r="M11" s="2"/>
      <c r="N11" s="2"/>
      <c r="O11" s="2"/>
      <c r="P11" s="2"/>
    </row>
    <row r="12" spans="1:14" ht="16.5" thickBot="1">
      <c r="A12" s="19"/>
      <c r="B12" s="42" t="s">
        <v>11</v>
      </c>
      <c r="C12" s="44"/>
      <c r="D12" s="81"/>
      <c r="E12" s="82"/>
      <c r="F12" s="2"/>
      <c r="G12" s="2"/>
      <c r="H12" s="2"/>
      <c r="I12" s="2"/>
      <c r="J12" s="2"/>
      <c r="K12" s="2"/>
      <c r="L12" s="2"/>
      <c r="M12" s="2"/>
      <c r="N12" s="2"/>
    </row>
    <row r="13" spans="1:14" ht="32.25" thickBot="1">
      <c r="A13" s="71" t="s">
        <v>12</v>
      </c>
      <c r="B13" s="72" t="s">
        <v>45</v>
      </c>
      <c r="C13" s="72" t="s">
        <v>44</v>
      </c>
      <c r="D13" s="72" t="s">
        <v>43</v>
      </c>
      <c r="E13" s="72" t="s">
        <v>13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44" t="s">
        <v>14</v>
      </c>
      <c r="B14" s="36"/>
      <c r="C14" s="36"/>
      <c r="D14" s="36"/>
      <c r="E14" s="36" t="e">
        <f>AVERAGE(B14:D14)</f>
        <v>#DIV/0!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44" t="s">
        <v>7</v>
      </c>
      <c r="B15" s="36"/>
      <c r="C15" s="36"/>
      <c r="D15" s="36"/>
      <c r="E15" s="36" t="e">
        <f>AVERAGE(B15:D15)</f>
        <v>#DIV/0!</v>
      </c>
      <c r="F15" s="2"/>
      <c r="G15" s="2"/>
      <c r="H15" s="2"/>
      <c r="I15" s="2"/>
      <c r="J15" s="2"/>
      <c r="K15" s="2"/>
      <c r="L15" s="2"/>
      <c r="M15" s="2"/>
      <c r="N15" s="2"/>
    </row>
    <row r="16" spans="1:16" ht="15">
      <c r="A16" s="19" t="s">
        <v>46</v>
      </c>
      <c r="B16" s="19"/>
      <c r="C16" s="19"/>
      <c r="D16" s="19"/>
      <c r="E16" s="19"/>
      <c r="F16" s="19"/>
      <c r="G16" s="19"/>
      <c r="H16" s="2"/>
      <c r="I16" s="2"/>
      <c r="J16" s="2"/>
      <c r="K16" s="2"/>
      <c r="L16" s="2"/>
      <c r="M16" s="2"/>
      <c r="N16" s="2"/>
      <c r="O16" s="2"/>
      <c r="P16" s="2"/>
    </row>
    <row r="17" spans="1:7" ht="15">
      <c r="A17" s="19" t="s">
        <v>15</v>
      </c>
      <c r="B17" s="19"/>
      <c r="C17" s="19"/>
      <c r="D17" s="19"/>
      <c r="E17" s="19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19" spans="1:7" s="2" customFormat="1" ht="15.75" thickBot="1">
      <c r="A19" s="19" t="s">
        <v>16</v>
      </c>
      <c r="B19" s="19"/>
      <c r="C19" s="19"/>
      <c r="D19" s="19"/>
      <c r="E19" s="19"/>
      <c r="F19" s="19"/>
      <c r="G19" s="19"/>
    </row>
    <row r="20" spans="1:7" ht="32.25" thickBot="1">
      <c r="A20" s="70"/>
      <c r="B20" s="42"/>
      <c r="C20" s="59" t="s">
        <v>17</v>
      </c>
      <c r="D20" s="41" t="s">
        <v>18</v>
      </c>
      <c r="E20" s="59" t="s">
        <v>40</v>
      </c>
      <c r="F20" s="19"/>
      <c r="G20" s="19"/>
    </row>
    <row r="21" spans="1:7" ht="16.5" thickBot="1">
      <c r="A21" s="83" t="s">
        <v>19</v>
      </c>
      <c r="B21" s="84" t="s">
        <v>20</v>
      </c>
      <c r="C21" s="85">
        <v>500</v>
      </c>
      <c r="D21" s="20">
        <v>0</v>
      </c>
      <c r="E21" s="62">
        <f aca="true" t="shared" si="0" ref="E21:E26">C21*(1-D21)</f>
        <v>500</v>
      </c>
      <c r="F21" s="19"/>
      <c r="G21" s="19"/>
    </row>
    <row r="22" spans="1:7" ht="15.75" thickBot="1">
      <c r="A22" s="73"/>
      <c r="B22" s="84" t="s">
        <v>21</v>
      </c>
      <c r="C22" s="85">
        <v>3000</v>
      </c>
      <c r="D22" s="20">
        <v>0</v>
      </c>
      <c r="E22" s="62">
        <f t="shared" si="0"/>
        <v>3000</v>
      </c>
      <c r="F22" s="19"/>
      <c r="G22" s="19"/>
    </row>
    <row r="23" spans="1:7" ht="16.5" thickBot="1">
      <c r="A23" s="83" t="s">
        <v>22</v>
      </c>
      <c r="B23" s="84" t="s">
        <v>23</v>
      </c>
      <c r="C23" s="85">
        <v>800</v>
      </c>
      <c r="D23" s="20">
        <v>0</v>
      </c>
      <c r="E23" s="62">
        <f t="shared" si="0"/>
        <v>800</v>
      </c>
      <c r="F23" s="19"/>
      <c r="G23" s="19"/>
    </row>
    <row r="24" spans="1:7" ht="16.5" thickBot="1">
      <c r="A24" s="83"/>
      <c r="B24" s="84" t="s">
        <v>24</v>
      </c>
      <c r="C24" s="85">
        <v>1000</v>
      </c>
      <c r="D24" s="20">
        <v>0</v>
      </c>
      <c r="E24" s="62">
        <f t="shared" si="0"/>
        <v>1000</v>
      </c>
      <c r="F24" s="19"/>
      <c r="G24" s="19"/>
    </row>
    <row r="25" spans="1:7" ht="16.5" thickBot="1">
      <c r="A25" s="83"/>
      <c r="B25" s="84" t="s">
        <v>25</v>
      </c>
      <c r="C25" s="85">
        <v>300</v>
      </c>
      <c r="D25" s="20">
        <v>0</v>
      </c>
      <c r="E25" s="62">
        <f t="shared" si="0"/>
        <v>300</v>
      </c>
      <c r="F25" s="19"/>
      <c r="G25" s="19"/>
    </row>
    <row r="26" spans="1:7" ht="15.75" thickBot="1">
      <c r="A26" s="75"/>
      <c r="B26" s="84" t="s">
        <v>26</v>
      </c>
      <c r="C26" s="85">
        <v>2000</v>
      </c>
      <c r="D26" s="20">
        <v>0</v>
      </c>
      <c r="E26" s="62">
        <f t="shared" si="0"/>
        <v>2000</v>
      </c>
      <c r="F26" s="19"/>
      <c r="G26" s="19"/>
    </row>
    <row r="27" spans="1:7" ht="16.5" thickBot="1">
      <c r="A27" s="76" t="s">
        <v>27</v>
      </c>
      <c r="B27" s="77"/>
      <c r="C27" s="86"/>
      <c r="D27" s="66"/>
      <c r="E27" s="87">
        <f>SUM(E21:E26)</f>
        <v>7600</v>
      </c>
      <c r="F27" s="19"/>
      <c r="G27" s="19"/>
    </row>
    <row r="28" spans="1:6" ht="12.75">
      <c r="A28" s="2"/>
      <c r="B28" s="2"/>
      <c r="C28" s="2"/>
      <c r="D28" s="2"/>
      <c r="E28" s="16"/>
      <c r="F28" s="17"/>
    </row>
  </sheetData>
  <protectedRanges>
    <protectedRange password="CA91" sqref="C6:E7" name="Område1"/>
  </protectedRanges>
  <mergeCells count="5">
    <mergeCell ref="F4:F5"/>
    <mergeCell ref="B4:B5"/>
    <mergeCell ref="C4:C5"/>
    <mergeCell ref="D4:D5"/>
    <mergeCell ref="E4:E5"/>
  </mergeCells>
  <printOptions/>
  <pageMargins left="0.31496062992125984" right="0.11811023622047245" top="0.35433070866141736" bottom="0.15748031496062992" header="0.5118110236220472" footer="0.5118110236220472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 topLeftCell="A1">
      <selection activeCell="H27" sqref="H27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18.75" thickBot="1">
      <c r="A1" s="51" t="s">
        <v>39</v>
      </c>
      <c r="B1" s="67"/>
      <c r="C1" s="67"/>
      <c r="D1" s="67"/>
    </row>
    <row r="2" spans="1:4" ht="30.75" customHeight="1" thickTop="1">
      <c r="A2" s="115" t="s">
        <v>50</v>
      </c>
      <c r="B2" s="116"/>
      <c r="C2" s="116"/>
      <c r="D2" s="116"/>
    </row>
    <row r="3" spans="1:4" ht="18">
      <c r="A3" s="115"/>
      <c r="B3" s="116"/>
      <c r="C3" s="116"/>
      <c r="D3" s="116"/>
    </row>
    <row r="4" spans="1:2" s="2" customFormat="1" ht="18">
      <c r="A4" s="1" t="s">
        <v>54</v>
      </c>
      <c r="B4" s="1"/>
    </row>
    <row r="5" spans="1:7" s="2" customFormat="1" ht="16.5" thickBot="1">
      <c r="A5" s="25" t="s">
        <v>0</v>
      </c>
      <c r="B5" s="19"/>
      <c r="C5" s="19"/>
      <c r="D5" s="19"/>
      <c r="E5" s="19"/>
      <c r="F5" s="19"/>
      <c r="G5" s="19"/>
    </row>
    <row r="6" spans="1:16" ht="25.5" customHeight="1" thickBot="1">
      <c r="A6" s="92"/>
      <c r="B6" s="118" t="s">
        <v>1</v>
      </c>
      <c r="C6" s="119" t="s">
        <v>2</v>
      </c>
      <c r="D6" s="118" t="s">
        <v>3</v>
      </c>
      <c r="E6" s="118" t="s">
        <v>4</v>
      </c>
      <c r="F6" s="121" t="s">
        <v>5</v>
      </c>
      <c r="G6" s="19"/>
      <c r="H6" s="2"/>
      <c r="I6" s="2"/>
      <c r="J6" s="2"/>
      <c r="K6" s="2"/>
      <c r="L6" s="2"/>
      <c r="M6" s="2"/>
      <c r="N6" s="2"/>
      <c r="O6" s="2"/>
      <c r="P6" s="2"/>
    </row>
    <row r="7" spans="1:16" ht="13.5" customHeight="1" thickBot="1">
      <c r="A7" s="94"/>
      <c r="B7" s="118"/>
      <c r="C7" s="119"/>
      <c r="D7" s="118"/>
      <c r="E7" s="118"/>
      <c r="F7" s="122"/>
      <c r="G7" s="19"/>
      <c r="H7" s="2"/>
      <c r="I7" s="2"/>
      <c r="J7" s="2"/>
      <c r="K7" s="2"/>
      <c r="L7" s="2"/>
      <c r="M7" s="2"/>
      <c r="N7" s="2"/>
      <c r="O7" s="2"/>
      <c r="P7" s="2"/>
    </row>
    <row r="8" spans="1:16" ht="15.75" thickBot="1">
      <c r="A8" s="94" t="s">
        <v>6</v>
      </c>
      <c r="B8" s="43">
        <v>50000</v>
      </c>
      <c r="C8" s="74">
        <f>G16</f>
        <v>0</v>
      </c>
      <c r="D8" s="69"/>
      <c r="E8" s="80">
        <f>C8-(D8/100)</f>
        <v>0</v>
      </c>
      <c r="F8" s="100">
        <f>E8*B8</f>
        <v>0</v>
      </c>
      <c r="G8" s="19"/>
      <c r="H8"/>
      <c r="I8" s="2"/>
      <c r="J8" s="2"/>
      <c r="K8" s="2"/>
      <c r="L8" s="2"/>
      <c r="M8" s="2"/>
      <c r="N8" s="2"/>
      <c r="O8" s="2"/>
      <c r="P8" s="2"/>
    </row>
    <row r="9" spans="1:16" ht="15.75" thickBot="1">
      <c r="A9" s="66" t="s">
        <v>7</v>
      </c>
      <c r="B9" s="43">
        <v>32000</v>
      </c>
      <c r="C9" s="74">
        <f>G17</f>
        <v>0</v>
      </c>
      <c r="D9" s="36"/>
      <c r="E9" s="80">
        <f>C9-(D9/100)</f>
        <v>0</v>
      </c>
      <c r="F9" s="101">
        <f>E9*B9</f>
        <v>0</v>
      </c>
      <c r="G9" s="19"/>
      <c r="H9" s="2"/>
      <c r="I9" s="2"/>
      <c r="J9" s="2"/>
      <c r="K9" s="2"/>
      <c r="L9" s="2"/>
      <c r="M9" s="2"/>
      <c r="N9" s="2"/>
      <c r="O9" s="2"/>
      <c r="P9" s="2"/>
    </row>
    <row r="10" spans="1:16" ht="16.5" thickBot="1">
      <c r="A10" s="89" t="s">
        <v>8</v>
      </c>
      <c r="B10" s="49"/>
      <c r="C10" s="49"/>
      <c r="D10" s="91"/>
      <c r="E10" s="90"/>
      <c r="F10" s="102">
        <f>SUM(F8:F9)</f>
        <v>0</v>
      </c>
      <c r="G10" s="28"/>
      <c r="H10" s="12"/>
      <c r="I10" s="13"/>
      <c r="J10" s="14"/>
      <c r="K10" s="2"/>
      <c r="L10" s="2"/>
      <c r="M10" s="2"/>
      <c r="N10" s="2"/>
      <c r="O10" s="2"/>
      <c r="P10" s="2"/>
    </row>
    <row r="11" spans="1:16" ht="15">
      <c r="A11" s="19" t="s">
        <v>9</v>
      </c>
      <c r="B11" s="19"/>
      <c r="C11" s="19"/>
      <c r="D11" s="19"/>
      <c r="E11" s="19"/>
      <c r="F11" s="19"/>
      <c r="G11" s="19"/>
      <c r="H11" s="2"/>
      <c r="I11" s="2"/>
      <c r="J11" s="15"/>
      <c r="K11" s="2"/>
      <c r="L11" s="2"/>
      <c r="M11" s="2"/>
      <c r="N11" s="2"/>
      <c r="O11" s="2"/>
      <c r="P11" s="2"/>
    </row>
    <row r="12" spans="1:16" ht="15">
      <c r="A12" s="19" t="s">
        <v>28</v>
      </c>
      <c r="B12" s="19"/>
      <c r="C12" s="19"/>
      <c r="D12" s="19"/>
      <c r="E12" s="19"/>
      <c r="F12" s="19"/>
      <c r="G12" s="19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thickBot="1">
      <c r="A13" s="19"/>
      <c r="B13" s="19"/>
      <c r="C13" s="19"/>
      <c r="D13" s="19"/>
      <c r="E13" s="19"/>
      <c r="F13" s="19"/>
      <c r="G13" s="19"/>
      <c r="H13" s="2"/>
      <c r="I13" s="2"/>
      <c r="J13" s="2"/>
      <c r="K13" s="2"/>
      <c r="L13" s="2"/>
      <c r="M13" s="2"/>
      <c r="N13" s="2"/>
      <c r="O13" s="2"/>
      <c r="P13" s="2"/>
    </row>
    <row r="14" spans="1:16" ht="16.5" thickBot="1">
      <c r="A14" s="19"/>
      <c r="B14" s="42" t="s">
        <v>11</v>
      </c>
      <c r="C14" s="44"/>
      <c r="D14" s="81"/>
      <c r="E14" s="8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2.25" thickBot="1">
      <c r="A15" s="71" t="s">
        <v>12</v>
      </c>
      <c r="B15" s="72" t="s">
        <v>45</v>
      </c>
      <c r="C15" s="72" t="s">
        <v>44</v>
      </c>
      <c r="D15" s="72" t="s">
        <v>43</v>
      </c>
      <c r="E15" s="72" t="s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44" t="s">
        <v>14</v>
      </c>
      <c r="B16" s="36"/>
      <c r="C16" s="36"/>
      <c r="D16" s="36"/>
      <c r="E16" s="36" t="e">
        <f>AVERAGE(B16:D16)</f>
        <v>#DIV/0!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>
      <c r="A17" s="44" t="s">
        <v>7</v>
      </c>
      <c r="B17" s="36"/>
      <c r="C17" s="36"/>
      <c r="D17" s="36"/>
      <c r="E17" s="36" t="e">
        <f>AVERAGE(B17:D17)</f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19" t="s">
        <v>46</v>
      </c>
      <c r="B18" s="19"/>
      <c r="C18" s="19"/>
      <c r="D18" s="19"/>
      <c r="E18" s="19"/>
      <c r="F18" s="19"/>
      <c r="G18" s="19"/>
      <c r="H18" s="2"/>
      <c r="I18" s="2"/>
      <c r="J18" s="2"/>
      <c r="K18" s="2"/>
      <c r="L18" s="2"/>
      <c r="M18" s="2"/>
      <c r="N18" s="2"/>
      <c r="O18" s="2"/>
      <c r="P18" s="2"/>
    </row>
    <row r="19" spans="1:7" ht="15">
      <c r="A19" s="19" t="s">
        <v>15</v>
      </c>
      <c r="B19" s="19"/>
      <c r="C19" s="19"/>
      <c r="D19" s="19"/>
      <c r="E19" s="19"/>
      <c r="F19" s="19"/>
      <c r="G19" s="19"/>
    </row>
    <row r="20" spans="1:7" ht="15">
      <c r="A20" s="19"/>
      <c r="B20" s="19"/>
      <c r="C20" s="19"/>
      <c r="D20" s="19"/>
      <c r="E20" s="19"/>
      <c r="F20" s="19"/>
      <c r="G20" s="19"/>
    </row>
    <row r="21" spans="1:7" s="2" customFormat="1" ht="15.75" thickBot="1">
      <c r="A21" s="19" t="s">
        <v>16</v>
      </c>
      <c r="B21" s="19"/>
      <c r="C21" s="19"/>
      <c r="D21" s="19"/>
      <c r="E21" s="19"/>
      <c r="F21" s="19"/>
      <c r="G21" s="19"/>
    </row>
    <row r="22" spans="1:7" ht="32.25" thickBot="1">
      <c r="A22" s="92"/>
      <c r="B22" s="42"/>
      <c r="C22" s="59" t="s">
        <v>17</v>
      </c>
      <c r="D22" s="41" t="s">
        <v>18</v>
      </c>
      <c r="E22" s="59" t="s">
        <v>40</v>
      </c>
      <c r="F22" s="19"/>
      <c r="G22" s="19"/>
    </row>
    <row r="23" spans="1:7" ht="16.5" thickBot="1">
      <c r="A23" s="93" t="s">
        <v>19</v>
      </c>
      <c r="B23" s="84" t="s">
        <v>20</v>
      </c>
      <c r="C23" s="85">
        <v>200</v>
      </c>
      <c r="D23" s="20">
        <v>0</v>
      </c>
      <c r="E23" s="62">
        <f aca="true" t="shared" si="0" ref="E23:E28">C23*(1-D23)</f>
        <v>200</v>
      </c>
      <c r="F23" s="19"/>
      <c r="G23" s="19"/>
    </row>
    <row r="24" spans="1:7" ht="15.75" thickBot="1">
      <c r="A24" s="94"/>
      <c r="B24" s="84" t="s">
        <v>21</v>
      </c>
      <c r="C24" s="85">
        <v>4000</v>
      </c>
      <c r="D24" s="20">
        <v>0</v>
      </c>
      <c r="E24" s="62">
        <f t="shared" si="0"/>
        <v>4000</v>
      </c>
      <c r="F24" s="19"/>
      <c r="G24" s="19"/>
    </row>
    <row r="25" spans="1:7" ht="16.5" thickBot="1">
      <c r="A25" s="93" t="s">
        <v>22</v>
      </c>
      <c r="B25" s="84" t="s">
        <v>23</v>
      </c>
      <c r="C25" s="85">
        <v>600</v>
      </c>
      <c r="D25" s="20">
        <v>0</v>
      </c>
      <c r="E25" s="62">
        <f t="shared" si="0"/>
        <v>600</v>
      </c>
      <c r="F25" s="19"/>
      <c r="G25" s="19"/>
    </row>
    <row r="26" spans="1:7" ht="16.5" thickBot="1">
      <c r="A26" s="93"/>
      <c r="B26" s="84" t="s">
        <v>24</v>
      </c>
      <c r="C26" s="85">
        <v>300</v>
      </c>
      <c r="D26" s="20">
        <v>0</v>
      </c>
      <c r="E26" s="62">
        <f t="shared" si="0"/>
        <v>300</v>
      </c>
      <c r="F26" s="19"/>
      <c r="G26" s="19"/>
    </row>
    <row r="27" spans="1:7" ht="16.5" thickBot="1">
      <c r="A27" s="93"/>
      <c r="B27" s="84" t="s">
        <v>25</v>
      </c>
      <c r="C27" s="85">
        <v>500</v>
      </c>
      <c r="D27" s="20">
        <v>0</v>
      </c>
      <c r="E27" s="62">
        <f t="shared" si="0"/>
        <v>500</v>
      </c>
      <c r="F27" s="19"/>
      <c r="G27" s="19"/>
    </row>
    <row r="28" spans="1:7" ht="15.75" thickBot="1">
      <c r="A28" s="66"/>
      <c r="B28" s="84" t="s">
        <v>26</v>
      </c>
      <c r="C28" s="85">
        <v>2000</v>
      </c>
      <c r="D28" s="20">
        <v>0</v>
      </c>
      <c r="E28" s="62">
        <f t="shared" si="0"/>
        <v>2000</v>
      </c>
      <c r="F28" s="19"/>
      <c r="G28" s="19"/>
    </row>
    <row r="29" spans="1:7" ht="16.5" thickBot="1">
      <c r="A29" s="76" t="s">
        <v>27</v>
      </c>
      <c r="B29" s="77"/>
      <c r="C29" s="86"/>
      <c r="D29" s="66"/>
      <c r="E29" s="62">
        <f>SUM(E23:E28)</f>
        <v>7600</v>
      </c>
      <c r="F29" s="19"/>
      <c r="G29" s="19"/>
    </row>
    <row r="30" spans="1:6" ht="12.75">
      <c r="A30" s="2"/>
      <c r="B30" s="2"/>
      <c r="C30" s="2"/>
      <c r="D30" s="2"/>
      <c r="E30" s="16"/>
      <c r="F30" s="17"/>
    </row>
  </sheetData>
  <protectedRanges>
    <protectedRange password="CA91" sqref="C8:E9" name="Område1"/>
  </protectedRanges>
  <mergeCells count="5">
    <mergeCell ref="F6:F7"/>
    <mergeCell ref="B6:B7"/>
    <mergeCell ref="C6:C7"/>
    <mergeCell ref="D6:D7"/>
    <mergeCell ref="E6:E7"/>
  </mergeCells>
  <printOptions/>
  <pageMargins left="0.31496062992125984" right="0.11811023622047245" top="0.35433070866141736" bottom="0.15748031496062992" header="0.5118110236220472" footer="0.5118110236220472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 topLeftCell="A1">
      <selection activeCell="G24" sqref="G24"/>
    </sheetView>
  </sheetViews>
  <sheetFormatPr defaultColWidth="11.421875" defaultRowHeight="12.75"/>
  <cols>
    <col min="1" max="1" width="19.57421875" style="0" customWidth="1"/>
    <col min="2" max="2" width="14.28125" style="0" customWidth="1"/>
    <col min="3" max="6" width="13.57421875" style="0" customWidth="1"/>
    <col min="7" max="7" width="15.57421875" style="0" customWidth="1"/>
  </cols>
  <sheetData>
    <row r="1" spans="1:4" ht="18.75" thickBot="1">
      <c r="A1" s="51" t="s">
        <v>39</v>
      </c>
      <c r="B1" s="52"/>
      <c r="C1" s="52"/>
      <c r="D1" s="52"/>
    </row>
    <row r="2" spans="1:4" ht="34.5" customHeight="1" thickTop="1">
      <c r="A2" s="115" t="s">
        <v>51</v>
      </c>
      <c r="B2" s="117"/>
      <c r="C2" s="117"/>
      <c r="D2" s="117"/>
    </row>
    <row r="3" spans="1:4" ht="18">
      <c r="A3" s="115"/>
      <c r="B3" s="117"/>
      <c r="C3" s="117"/>
      <c r="D3" s="117"/>
    </row>
    <row r="4" spans="1:16" ht="18">
      <c r="A4" s="5" t="s">
        <v>53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5" thickBot="1">
      <c r="A5" s="22" t="s">
        <v>0</v>
      </c>
      <c r="B5" s="21"/>
      <c r="C5" s="21"/>
      <c r="D5" s="21"/>
      <c r="E5" s="21"/>
      <c r="F5" s="21"/>
      <c r="G5" s="21"/>
      <c r="H5" s="21"/>
      <c r="I5" s="6"/>
      <c r="J5" s="6"/>
      <c r="K5" s="6"/>
      <c r="L5" s="6"/>
      <c r="M5" s="6"/>
      <c r="N5" s="6"/>
      <c r="O5" s="6"/>
      <c r="P5" s="6"/>
    </row>
    <row r="6" spans="1:16" ht="15">
      <c r="A6" s="106"/>
      <c r="B6" s="129" t="s">
        <v>1</v>
      </c>
      <c r="C6" s="133" t="s">
        <v>2</v>
      </c>
      <c r="D6" s="129" t="s">
        <v>3</v>
      </c>
      <c r="E6" s="135" t="s">
        <v>4</v>
      </c>
      <c r="F6" s="131" t="s">
        <v>5</v>
      </c>
      <c r="G6" s="21"/>
      <c r="H6" s="21"/>
      <c r="I6" s="4"/>
      <c r="J6" s="4"/>
      <c r="K6" s="4"/>
      <c r="L6" s="4"/>
      <c r="M6" s="4"/>
      <c r="N6" s="4"/>
      <c r="O6" s="4"/>
      <c r="P6" s="4"/>
    </row>
    <row r="7" spans="1:16" ht="15.75" thickBot="1">
      <c r="A7" s="55"/>
      <c r="B7" s="130"/>
      <c r="C7" s="134"/>
      <c r="D7" s="130"/>
      <c r="E7" s="136"/>
      <c r="F7" s="132"/>
      <c r="G7" s="21"/>
      <c r="H7" s="21"/>
      <c r="I7" s="4"/>
      <c r="J7" s="4"/>
      <c r="K7" s="4"/>
      <c r="L7" s="4"/>
      <c r="M7" s="4"/>
      <c r="N7" s="4"/>
      <c r="O7" s="4"/>
      <c r="P7" s="4"/>
    </row>
    <row r="8" spans="1:16" ht="15.75" thickBot="1">
      <c r="A8" s="55" t="s">
        <v>42</v>
      </c>
      <c r="B8" s="107">
        <v>28000</v>
      </c>
      <c r="C8" s="74">
        <f>G16</f>
        <v>0</v>
      </c>
      <c r="D8" s="105"/>
      <c r="E8" s="80">
        <f>C8-(D8/100)</f>
        <v>0</v>
      </c>
      <c r="F8" s="100">
        <f>E8*B8</f>
        <v>0</v>
      </c>
      <c r="G8" s="21"/>
      <c r="H8" s="21"/>
      <c r="I8" s="6"/>
      <c r="J8" s="6"/>
      <c r="K8" s="6"/>
      <c r="L8" s="4"/>
      <c r="M8" s="4"/>
      <c r="N8" s="4"/>
      <c r="O8" s="4"/>
      <c r="P8" s="4"/>
    </row>
    <row r="9" spans="1:16" ht="15.75" thickBot="1">
      <c r="A9" s="56" t="s">
        <v>7</v>
      </c>
      <c r="B9" s="107">
        <v>22000</v>
      </c>
      <c r="C9" s="74">
        <f>G17</f>
        <v>0</v>
      </c>
      <c r="D9" s="88"/>
      <c r="E9" s="80">
        <f>C9-(D9/100)</f>
        <v>0</v>
      </c>
      <c r="F9" s="101">
        <f>E9*B9</f>
        <v>0</v>
      </c>
      <c r="G9" s="21"/>
      <c r="H9" s="21"/>
      <c r="I9" s="4"/>
      <c r="J9" s="4"/>
      <c r="K9" s="4"/>
      <c r="L9" s="4"/>
      <c r="M9" s="4"/>
      <c r="N9" s="4"/>
      <c r="O9" s="4"/>
      <c r="P9" s="4"/>
    </row>
    <row r="10" spans="1:16" ht="16.5" thickBot="1">
      <c r="A10" s="108" t="s">
        <v>8</v>
      </c>
      <c r="B10" s="109"/>
      <c r="C10" s="109"/>
      <c r="D10" s="112"/>
      <c r="E10" s="110"/>
      <c r="F10" s="111">
        <f>SUM(F8:F9)</f>
        <v>0</v>
      </c>
      <c r="G10" s="23"/>
      <c r="H10" s="24"/>
      <c r="I10" s="7"/>
      <c r="J10" s="8"/>
      <c r="K10" s="6"/>
      <c r="L10" s="4"/>
      <c r="M10" s="4"/>
      <c r="N10" s="4"/>
      <c r="O10" s="4"/>
      <c r="P10" s="4"/>
    </row>
    <row r="11" spans="1:16" ht="15">
      <c r="A11" s="21" t="s">
        <v>9</v>
      </c>
      <c r="B11" s="21"/>
      <c r="C11" s="21"/>
      <c r="D11" s="21"/>
      <c r="E11" s="21"/>
      <c r="F11" s="21"/>
      <c r="G11" s="21"/>
      <c r="H11" s="21"/>
      <c r="I11" s="6"/>
      <c r="J11" s="9"/>
      <c r="K11" s="6"/>
      <c r="L11" s="4"/>
      <c r="M11" s="4"/>
      <c r="N11" s="6"/>
      <c r="O11" s="6"/>
      <c r="P11" s="6"/>
    </row>
    <row r="12" spans="1:16" ht="15">
      <c r="A12" s="21" t="s">
        <v>10</v>
      </c>
      <c r="B12" s="21"/>
      <c r="C12" s="21"/>
      <c r="D12" s="21"/>
      <c r="E12" s="21"/>
      <c r="F12" s="21"/>
      <c r="G12" s="21"/>
      <c r="H12" s="21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1"/>
      <c r="B13" s="21"/>
      <c r="C13" s="21"/>
      <c r="D13" s="21"/>
      <c r="E13" s="21"/>
      <c r="F13" s="21"/>
      <c r="G13" s="21"/>
      <c r="H13" s="21"/>
      <c r="I13" s="4"/>
      <c r="J13" s="4"/>
      <c r="K13" s="4"/>
      <c r="L13" s="4"/>
      <c r="M13" s="4"/>
      <c r="N13" s="4"/>
      <c r="O13" s="4"/>
      <c r="P13" s="4"/>
    </row>
    <row r="14" spans="1:16" ht="16.5" thickBot="1">
      <c r="A14" s="19"/>
      <c r="B14" s="42" t="s">
        <v>11</v>
      </c>
      <c r="C14" s="44"/>
      <c r="D14" s="81"/>
      <c r="E14" s="82"/>
      <c r="F14" s="2"/>
      <c r="G14" s="2"/>
      <c r="H14" s="2"/>
      <c r="I14" s="4"/>
      <c r="J14" s="4"/>
      <c r="K14" s="4"/>
      <c r="L14" s="4"/>
      <c r="M14" s="4"/>
      <c r="N14" s="4"/>
      <c r="O14" s="4"/>
      <c r="P14" s="4"/>
    </row>
    <row r="15" spans="1:16" ht="38.25" customHeight="1" thickBot="1">
      <c r="A15" s="71" t="s">
        <v>12</v>
      </c>
      <c r="B15" s="72" t="s">
        <v>45</v>
      </c>
      <c r="C15" s="72" t="s">
        <v>44</v>
      </c>
      <c r="D15" s="72" t="s">
        <v>43</v>
      </c>
      <c r="E15" s="72" t="s">
        <v>13</v>
      </c>
      <c r="F15" s="2"/>
      <c r="G15" s="2"/>
      <c r="H15" s="2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44" t="s">
        <v>14</v>
      </c>
      <c r="B16" s="36"/>
      <c r="C16" s="36"/>
      <c r="D16" s="36"/>
      <c r="E16" s="36" t="e">
        <f>AVERAGE(B16:D16)</f>
        <v>#DIV/0!</v>
      </c>
      <c r="F16" s="2"/>
      <c r="G16" s="2"/>
      <c r="H16" s="2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44" t="s">
        <v>7</v>
      </c>
      <c r="B17" s="36"/>
      <c r="C17" s="36"/>
      <c r="D17" s="36"/>
      <c r="E17" s="36" t="e">
        <f>AVERAGE(B17:D17)</f>
        <v>#DIV/0!</v>
      </c>
      <c r="F17" s="2"/>
      <c r="G17" s="2"/>
      <c r="H17" s="2"/>
      <c r="I17" s="4"/>
      <c r="J17" s="4"/>
      <c r="K17" s="4"/>
      <c r="L17" s="4"/>
      <c r="M17" s="4"/>
      <c r="N17" s="4"/>
      <c r="O17" s="4"/>
      <c r="P17" s="4"/>
    </row>
    <row r="18" spans="1:16" ht="15">
      <c r="A18" s="19" t="s">
        <v>46</v>
      </c>
      <c r="B18" s="19"/>
      <c r="C18" s="19"/>
      <c r="D18" s="19"/>
      <c r="E18" s="19"/>
      <c r="F18" s="19"/>
      <c r="G18" s="19"/>
      <c r="H18" s="2"/>
      <c r="I18" s="4"/>
      <c r="J18" s="4"/>
      <c r="K18" s="4"/>
      <c r="L18" s="4"/>
      <c r="M18" s="4"/>
      <c r="N18" s="4"/>
      <c r="O18" s="4"/>
      <c r="P18" s="4"/>
    </row>
    <row r="19" spans="1:8" ht="15">
      <c r="A19" s="19" t="s">
        <v>15</v>
      </c>
      <c r="B19" s="19"/>
      <c r="C19" s="19"/>
      <c r="D19" s="19"/>
      <c r="E19" s="19"/>
      <c r="F19" s="19"/>
      <c r="G19" s="19"/>
      <c r="H19" s="3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8" ht="15.75" thickBot="1">
      <c r="A21" s="21" t="s">
        <v>16</v>
      </c>
      <c r="B21" s="21"/>
      <c r="C21" s="21"/>
      <c r="D21" s="21"/>
      <c r="E21" s="21"/>
      <c r="F21" s="21"/>
      <c r="G21" s="19"/>
      <c r="H21" s="19"/>
    </row>
    <row r="22" spans="1:6" ht="32.25" thickBot="1">
      <c r="A22" s="53"/>
      <c r="B22" s="57"/>
      <c r="C22" s="58" t="s">
        <v>17</v>
      </c>
      <c r="D22" s="41" t="s">
        <v>18</v>
      </c>
      <c r="E22" s="59" t="s">
        <v>40</v>
      </c>
      <c r="F22" s="4"/>
    </row>
    <row r="23" spans="1:6" ht="16.5" thickBot="1">
      <c r="A23" s="54" t="s">
        <v>19</v>
      </c>
      <c r="B23" s="60" t="s">
        <v>20</v>
      </c>
      <c r="C23" s="61">
        <v>200</v>
      </c>
      <c r="D23" s="20">
        <v>0</v>
      </c>
      <c r="E23" s="62">
        <f aca="true" t="shared" si="0" ref="E23:E28">C23*(1-D23)</f>
        <v>200</v>
      </c>
      <c r="F23" s="4"/>
    </row>
    <row r="24" spans="1:6" ht="15.75" thickBot="1">
      <c r="A24" s="55"/>
      <c r="B24" s="60" t="s">
        <v>21</v>
      </c>
      <c r="C24" s="61">
        <v>2000</v>
      </c>
      <c r="D24" s="20">
        <v>0</v>
      </c>
      <c r="E24" s="62">
        <f t="shared" si="0"/>
        <v>2000</v>
      </c>
      <c r="F24" s="4"/>
    </row>
    <row r="25" spans="1:6" ht="16.5" thickBot="1">
      <c r="A25" s="54" t="s">
        <v>22</v>
      </c>
      <c r="B25" s="60" t="s">
        <v>23</v>
      </c>
      <c r="C25" s="61">
        <v>1000</v>
      </c>
      <c r="D25" s="20">
        <v>0</v>
      </c>
      <c r="E25" s="62">
        <f t="shared" si="0"/>
        <v>1000</v>
      </c>
      <c r="F25" s="4"/>
    </row>
    <row r="26" spans="1:6" ht="16.5" thickBot="1">
      <c r="A26" s="54"/>
      <c r="B26" s="60" t="s">
        <v>24</v>
      </c>
      <c r="C26" s="61">
        <v>1000</v>
      </c>
      <c r="D26" s="20">
        <v>0</v>
      </c>
      <c r="E26" s="62">
        <f t="shared" si="0"/>
        <v>1000</v>
      </c>
      <c r="F26" s="4"/>
    </row>
    <row r="27" spans="1:6" ht="16.5" thickBot="1">
      <c r="A27" s="54"/>
      <c r="B27" s="60" t="s">
        <v>25</v>
      </c>
      <c r="C27" s="61">
        <v>200</v>
      </c>
      <c r="D27" s="20">
        <v>0</v>
      </c>
      <c r="E27" s="62">
        <f t="shared" si="0"/>
        <v>200</v>
      </c>
      <c r="F27" s="4"/>
    </row>
    <row r="28" spans="1:6" ht="15.75" thickBot="1">
      <c r="A28" s="56"/>
      <c r="B28" s="60" t="s">
        <v>26</v>
      </c>
      <c r="C28" s="61">
        <v>1500</v>
      </c>
      <c r="D28" s="20">
        <v>0</v>
      </c>
      <c r="E28" s="62">
        <f t="shared" si="0"/>
        <v>1500</v>
      </c>
      <c r="F28" s="4"/>
    </row>
    <row r="29" spans="1:6" ht="16.5" thickBot="1">
      <c r="A29" s="63" t="s">
        <v>27</v>
      </c>
      <c r="B29" s="64"/>
      <c r="C29" s="65"/>
      <c r="D29" s="66"/>
      <c r="E29" s="62">
        <f>SUM(E23:E28)</f>
        <v>5900</v>
      </c>
      <c r="F29" s="4"/>
    </row>
    <row r="30" spans="1:6" ht="12.75">
      <c r="A30" s="4"/>
      <c r="B30" s="6"/>
      <c r="C30" s="6"/>
      <c r="D30" s="6"/>
      <c r="E30" s="10"/>
      <c r="F30" s="11"/>
    </row>
  </sheetData>
  <protectedRanges>
    <protectedRange password="CA91" sqref="E8:E9" name="Område1"/>
    <protectedRange password="CA91" sqref="C8:C9" name="Område1_1"/>
  </protectedRanges>
  <mergeCells count="5">
    <mergeCell ref="F6:F7"/>
    <mergeCell ref="B6:B7"/>
    <mergeCell ref="C6:C7"/>
    <mergeCell ref="D6:D7"/>
    <mergeCell ref="E6:E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G10" sqref="G10"/>
    </sheetView>
  </sheetViews>
  <sheetFormatPr defaultColWidth="11.421875" defaultRowHeight="12.75"/>
  <cols>
    <col min="1" max="1" width="19.57421875" style="0" customWidth="1"/>
    <col min="2" max="2" width="14.28125" style="0" customWidth="1"/>
    <col min="3" max="6" width="13.57421875" style="0" customWidth="1"/>
    <col min="7" max="7" width="15.57421875" style="0" customWidth="1"/>
  </cols>
  <sheetData>
    <row r="1" spans="1:4" ht="18.75" thickBot="1">
      <c r="A1" s="51" t="s">
        <v>39</v>
      </c>
      <c r="B1" s="52"/>
      <c r="C1" s="52"/>
      <c r="D1" s="52"/>
    </row>
    <row r="2" spans="1:16" ht="18.75" thickTop="1">
      <c r="A2" s="5" t="s">
        <v>52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6.5" thickBot="1">
      <c r="A3" s="22" t="s">
        <v>0</v>
      </c>
      <c r="B3" s="21"/>
      <c r="C3" s="21"/>
      <c r="D3" s="21"/>
      <c r="E3" s="21"/>
      <c r="F3" s="21"/>
      <c r="G3" s="21"/>
      <c r="H3" s="21"/>
      <c r="I3" s="6"/>
      <c r="J3" s="6"/>
      <c r="K3" s="6"/>
      <c r="L3" s="6"/>
      <c r="M3" s="6"/>
      <c r="N3" s="6"/>
      <c r="O3" s="6"/>
      <c r="P3" s="6"/>
    </row>
    <row r="4" spans="1:16" ht="15">
      <c r="A4" s="106"/>
      <c r="B4" s="129" t="s">
        <v>1</v>
      </c>
      <c r="C4" s="133" t="s">
        <v>2</v>
      </c>
      <c r="D4" s="129" t="s">
        <v>3</v>
      </c>
      <c r="E4" s="135" t="s">
        <v>4</v>
      </c>
      <c r="F4" s="131" t="s">
        <v>5</v>
      </c>
      <c r="G4" s="21"/>
      <c r="H4" s="21"/>
      <c r="I4" s="4"/>
      <c r="J4" s="4"/>
      <c r="K4" s="4"/>
      <c r="L4" s="4"/>
      <c r="M4" s="4"/>
      <c r="N4" s="4"/>
      <c r="O4" s="4"/>
      <c r="P4" s="4"/>
    </row>
    <row r="5" spans="1:16" ht="15.75" thickBot="1">
      <c r="A5" s="55"/>
      <c r="B5" s="130"/>
      <c r="C5" s="134"/>
      <c r="D5" s="130"/>
      <c r="E5" s="136"/>
      <c r="F5" s="132"/>
      <c r="G5" s="21"/>
      <c r="H5" s="21"/>
      <c r="I5" s="4"/>
      <c r="J5" s="4"/>
      <c r="K5" s="4"/>
      <c r="L5" s="4"/>
      <c r="M5" s="4"/>
      <c r="N5" s="4"/>
      <c r="O5" s="4"/>
      <c r="P5" s="4"/>
    </row>
    <row r="6" spans="1:16" ht="15.75" thickBot="1">
      <c r="A6" s="55" t="s">
        <v>42</v>
      </c>
      <c r="B6" s="107">
        <v>28000</v>
      </c>
      <c r="C6" s="74">
        <f>G14</f>
        <v>0</v>
      </c>
      <c r="D6" s="105"/>
      <c r="E6" s="80">
        <f>C6-(D6/100)</f>
        <v>0</v>
      </c>
      <c r="F6" s="100">
        <f>E6*B6</f>
        <v>0</v>
      </c>
      <c r="G6" s="21"/>
      <c r="H6" s="21"/>
      <c r="I6" s="6"/>
      <c r="J6" s="6"/>
      <c r="K6" s="6"/>
      <c r="L6" s="4"/>
      <c r="M6" s="4"/>
      <c r="N6" s="4"/>
      <c r="O6" s="4"/>
      <c r="P6" s="4"/>
    </row>
    <row r="7" spans="1:16" ht="15.75" thickBot="1">
      <c r="A7" s="56" t="s">
        <v>7</v>
      </c>
      <c r="B7" s="107">
        <v>22000</v>
      </c>
      <c r="C7" s="74">
        <f>G15</f>
        <v>0</v>
      </c>
      <c r="D7" s="88"/>
      <c r="E7" s="80">
        <f>C7-(D7/100)</f>
        <v>0</v>
      </c>
      <c r="F7" s="101">
        <f>E7*B7</f>
        <v>0</v>
      </c>
      <c r="G7" s="21"/>
      <c r="H7" s="21"/>
      <c r="I7" s="4"/>
      <c r="J7" s="4"/>
      <c r="K7" s="4"/>
      <c r="L7" s="4"/>
      <c r="M7" s="4"/>
      <c r="N7" s="4"/>
      <c r="O7" s="4"/>
      <c r="P7" s="4"/>
    </row>
    <row r="8" spans="1:16" ht="16.5" thickBot="1">
      <c r="A8" s="108" t="s">
        <v>8</v>
      </c>
      <c r="B8" s="109"/>
      <c r="C8" s="109"/>
      <c r="D8" s="112"/>
      <c r="E8" s="110"/>
      <c r="F8" s="111">
        <f>SUM(F6:F7)</f>
        <v>0</v>
      </c>
      <c r="G8" s="23"/>
      <c r="H8" s="24"/>
      <c r="I8" s="7"/>
      <c r="J8" s="8"/>
      <c r="K8" s="6"/>
      <c r="L8" s="4"/>
      <c r="M8" s="4"/>
      <c r="N8" s="4"/>
      <c r="O8" s="4"/>
      <c r="P8" s="4"/>
    </row>
    <row r="9" spans="1:16" ht="15">
      <c r="A9" s="21" t="s">
        <v>9</v>
      </c>
      <c r="B9" s="21"/>
      <c r="C9" s="21"/>
      <c r="D9" s="21"/>
      <c r="E9" s="21"/>
      <c r="F9" s="21"/>
      <c r="G9" s="21"/>
      <c r="H9" s="21"/>
      <c r="I9" s="6"/>
      <c r="J9" s="9"/>
      <c r="K9" s="6"/>
      <c r="L9" s="4"/>
      <c r="M9" s="4"/>
      <c r="N9" s="6"/>
      <c r="O9" s="6"/>
      <c r="P9" s="6"/>
    </row>
    <row r="10" spans="1:16" ht="15">
      <c r="A10" s="21" t="s">
        <v>10</v>
      </c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1"/>
      <c r="B11" s="21"/>
      <c r="C11" s="21"/>
      <c r="D11" s="21"/>
      <c r="E11" s="21"/>
      <c r="F11" s="21"/>
      <c r="G11" s="21"/>
      <c r="H11" s="21"/>
      <c r="I11" s="4"/>
      <c r="J11" s="4"/>
      <c r="K11" s="4"/>
      <c r="L11" s="4"/>
      <c r="M11" s="4"/>
      <c r="N11" s="4"/>
      <c r="O11" s="4"/>
      <c r="P11" s="4"/>
    </row>
    <row r="12" spans="1:16" ht="16.5" thickBot="1">
      <c r="A12" s="19"/>
      <c r="B12" s="42" t="s">
        <v>11</v>
      </c>
      <c r="C12" s="44"/>
      <c r="D12" s="81"/>
      <c r="E12" s="82"/>
      <c r="F12" s="2"/>
      <c r="G12" s="2"/>
      <c r="H12" s="2"/>
      <c r="I12" s="4"/>
      <c r="J12" s="4"/>
      <c r="K12" s="4"/>
      <c r="L12" s="4"/>
      <c r="M12" s="4"/>
      <c r="N12" s="4"/>
      <c r="O12" s="4"/>
      <c r="P12" s="4"/>
    </row>
    <row r="13" spans="1:16" ht="38.25" customHeight="1" thickBot="1">
      <c r="A13" s="113" t="s">
        <v>12</v>
      </c>
      <c r="B13" s="114" t="s">
        <v>45</v>
      </c>
      <c r="C13" s="114" t="s">
        <v>44</v>
      </c>
      <c r="D13" s="114" t="s">
        <v>43</v>
      </c>
      <c r="E13" s="114" t="s">
        <v>13</v>
      </c>
      <c r="F13" s="2"/>
      <c r="G13" s="2"/>
      <c r="H13" s="2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44" t="s">
        <v>14</v>
      </c>
      <c r="B14" s="36"/>
      <c r="C14" s="36"/>
      <c r="D14" s="36"/>
      <c r="E14" s="36" t="e">
        <f>AVERAGE(B14:D14)</f>
        <v>#DIV/0!</v>
      </c>
      <c r="F14" s="2"/>
      <c r="G14" s="2"/>
      <c r="H14" s="2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44" t="s">
        <v>7</v>
      </c>
      <c r="B15" s="36"/>
      <c r="C15" s="36"/>
      <c r="D15" s="36"/>
      <c r="E15" s="36" t="e">
        <f>AVERAGE(B15:D15)</f>
        <v>#DIV/0!</v>
      </c>
      <c r="F15" s="2"/>
      <c r="G15" s="2"/>
      <c r="H15" s="2"/>
      <c r="I15" s="4"/>
      <c r="J15" s="4"/>
      <c r="K15" s="4"/>
      <c r="L15" s="4"/>
      <c r="M15" s="4"/>
      <c r="N15" s="4"/>
      <c r="O15" s="4"/>
      <c r="P15" s="4"/>
    </row>
    <row r="16" spans="1:16" ht="15">
      <c r="A16" s="19" t="s">
        <v>46</v>
      </c>
      <c r="B16" s="19"/>
      <c r="C16" s="19"/>
      <c r="D16" s="19"/>
      <c r="E16" s="19"/>
      <c r="F16" s="19"/>
      <c r="G16" s="19"/>
      <c r="H16" s="2"/>
      <c r="I16" s="4"/>
      <c r="J16" s="4"/>
      <c r="K16" s="4"/>
      <c r="L16" s="4"/>
      <c r="M16" s="4"/>
      <c r="N16" s="4"/>
      <c r="O16" s="4"/>
      <c r="P16" s="4"/>
    </row>
    <row r="17" spans="1:8" ht="15">
      <c r="A17" s="19" t="s">
        <v>15</v>
      </c>
      <c r="B17" s="19"/>
      <c r="C17" s="19"/>
      <c r="D17" s="19"/>
      <c r="E17" s="19"/>
      <c r="F17" s="19"/>
      <c r="G17" s="19"/>
      <c r="H17" s="3"/>
    </row>
    <row r="18" spans="1:8" ht="15">
      <c r="A18" s="19"/>
      <c r="B18" s="19"/>
      <c r="C18" s="19"/>
      <c r="D18" s="19"/>
      <c r="E18" s="19"/>
      <c r="F18" s="19"/>
      <c r="G18" s="19"/>
      <c r="H18" s="19"/>
    </row>
    <row r="19" spans="1:8" ht="15.75" thickBot="1">
      <c r="A19" s="21" t="s">
        <v>16</v>
      </c>
      <c r="B19" s="21"/>
      <c r="C19" s="21"/>
      <c r="D19" s="21"/>
      <c r="E19" s="21"/>
      <c r="F19" s="21"/>
      <c r="G19" s="19"/>
      <c r="H19" s="19"/>
    </row>
    <row r="20" spans="1:6" ht="32.25" thickBot="1">
      <c r="A20" s="53"/>
      <c r="B20" s="57"/>
      <c r="C20" s="58" t="s">
        <v>17</v>
      </c>
      <c r="D20" s="114" t="s">
        <v>18</v>
      </c>
      <c r="E20" s="59" t="s">
        <v>40</v>
      </c>
      <c r="F20" s="4"/>
    </row>
    <row r="21" spans="1:6" ht="16.5" thickBot="1">
      <c r="A21" s="54" t="s">
        <v>19</v>
      </c>
      <c r="B21" s="60" t="s">
        <v>20</v>
      </c>
      <c r="C21" s="61">
        <v>0</v>
      </c>
      <c r="D21" s="20">
        <v>0</v>
      </c>
      <c r="E21" s="62">
        <f aca="true" t="shared" si="0" ref="E21:E26">C21*(1-D21)</f>
        <v>0</v>
      </c>
      <c r="F21" s="4"/>
    </row>
    <row r="22" spans="1:6" ht="15.75" thickBot="1">
      <c r="A22" s="55"/>
      <c r="B22" s="60" t="s">
        <v>21</v>
      </c>
      <c r="C22" s="61">
        <v>3000</v>
      </c>
      <c r="D22" s="20">
        <v>0</v>
      </c>
      <c r="E22" s="62">
        <f t="shared" si="0"/>
        <v>3000</v>
      </c>
      <c r="F22" s="4"/>
    </row>
    <row r="23" spans="1:6" ht="16.5" thickBot="1">
      <c r="A23" s="54" t="s">
        <v>22</v>
      </c>
      <c r="B23" s="60" t="s">
        <v>23</v>
      </c>
      <c r="C23" s="61">
        <v>800</v>
      </c>
      <c r="D23" s="20">
        <v>0</v>
      </c>
      <c r="E23" s="62">
        <f t="shared" si="0"/>
        <v>800</v>
      </c>
      <c r="F23" s="4"/>
    </row>
    <row r="24" spans="1:6" ht="16.5" thickBot="1">
      <c r="A24" s="54"/>
      <c r="B24" s="60" t="s">
        <v>24</v>
      </c>
      <c r="C24" s="61">
        <v>1000</v>
      </c>
      <c r="D24" s="20">
        <v>0</v>
      </c>
      <c r="E24" s="62">
        <f t="shared" si="0"/>
        <v>1000</v>
      </c>
      <c r="F24" s="4"/>
    </row>
    <row r="25" spans="1:6" ht="16.5" thickBot="1">
      <c r="A25" s="54"/>
      <c r="B25" s="60" t="s">
        <v>25</v>
      </c>
      <c r="C25" s="61">
        <v>300</v>
      </c>
      <c r="D25" s="20">
        <v>0</v>
      </c>
      <c r="E25" s="62">
        <f t="shared" si="0"/>
        <v>300</v>
      </c>
      <c r="F25" s="4"/>
    </row>
    <row r="26" spans="1:6" ht="15.75" thickBot="1">
      <c r="A26" s="56"/>
      <c r="B26" s="60" t="s">
        <v>26</v>
      </c>
      <c r="C26" s="61">
        <v>5000</v>
      </c>
      <c r="D26" s="20">
        <v>0</v>
      </c>
      <c r="E26" s="62">
        <f t="shared" si="0"/>
        <v>5000</v>
      </c>
      <c r="F26" s="4"/>
    </row>
    <row r="27" spans="1:6" ht="16.5" thickBot="1">
      <c r="A27" s="63" t="s">
        <v>27</v>
      </c>
      <c r="B27" s="64"/>
      <c r="C27" s="65"/>
      <c r="D27" s="66"/>
      <c r="E27" s="62">
        <f>SUM(E21:E26)</f>
        <v>10100</v>
      </c>
      <c r="F27" s="4"/>
    </row>
    <row r="28" spans="1:6" ht="12.75">
      <c r="A28" s="4"/>
      <c r="B28" s="6"/>
      <c r="C28" s="6"/>
      <c r="D28" s="6"/>
      <c r="E28" s="10"/>
      <c r="F28" s="11"/>
    </row>
  </sheetData>
  <protectedRanges>
    <protectedRange password="CA91" sqref="E6:E7" name="Område1"/>
    <protectedRange password="CA91" sqref="C6:C7" name="Område1_1"/>
  </protectedRanges>
  <mergeCells count="5"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4"/>
  <sheetViews>
    <sheetView workbookViewId="0" topLeftCell="A1">
      <selection activeCell="D22" sqref="D22"/>
    </sheetView>
  </sheetViews>
  <sheetFormatPr defaultColWidth="11.421875" defaultRowHeight="12.75"/>
  <cols>
    <col min="1" max="1" width="27.28125" style="0" customWidth="1"/>
    <col min="2" max="2" width="12.421875" style="0" customWidth="1"/>
    <col min="4" max="4" width="10.421875" style="0" customWidth="1"/>
    <col min="6" max="6" width="17.00390625" style="0" customWidth="1"/>
  </cols>
  <sheetData>
    <row r="1" spans="1:5" ht="28.5" customHeight="1" thickBot="1">
      <c r="A1" s="51" t="s">
        <v>39</v>
      </c>
      <c r="B1" s="52"/>
      <c r="C1" s="52"/>
      <c r="D1" s="52"/>
      <c r="E1" s="52"/>
    </row>
    <row r="2" spans="1:5" ht="36.75" customHeight="1" thickTop="1">
      <c r="A2" s="115" t="s">
        <v>64</v>
      </c>
      <c r="B2" s="117"/>
      <c r="C2" s="117"/>
      <c r="D2" s="117"/>
      <c r="E2" s="117"/>
    </row>
    <row r="3" spans="1:5" ht="21.75" customHeight="1">
      <c r="A3" s="115"/>
      <c r="B3" s="117"/>
      <c r="C3" s="117"/>
      <c r="D3" s="117"/>
      <c r="E3" s="117"/>
    </row>
    <row r="4" s="2" customFormat="1" ht="18">
      <c r="A4" s="1" t="s">
        <v>29</v>
      </c>
    </row>
    <row r="5" spans="1:7" s="2" customFormat="1" ht="16.5" thickBot="1">
      <c r="A5" s="25" t="s">
        <v>0</v>
      </c>
      <c r="B5" s="19"/>
      <c r="C5" s="19"/>
      <c r="D5" s="19"/>
      <c r="E5" s="19"/>
      <c r="F5" s="19"/>
      <c r="G5" s="19"/>
    </row>
    <row r="6" spans="1:7" s="3" customFormat="1" ht="48" thickBot="1">
      <c r="A6" s="40" t="s">
        <v>12</v>
      </c>
      <c r="B6" s="40" t="s">
        <v>30</v>
      </c>
      <c r="C6" s="41" t="s">
        <v>2</v>
      </c>
      <c r="D6" s="40" t="s">
        <v>31</v>
      </c>
      <c r="E6" s="40" t="s">
        <v>4</v>
      </c>
      <c r="F6" s="42" t="s">
        <v>5</v>
      </c>
      <c r="G6" s="19"/>
    </row>
    <row r="7" spans="1:7" s="3" customFormat="1" ht="15.75" thickBot="1">
      <c r="A7" s="43" t="s">
        <v>32</v>
      </c>
      <c r="B7" s="43">
        <v>150000</v>
      </c>
      <c r="C7" s="44">
        <f>(B15+C15+D15)/3</f>
        <v>0</v>
      </c>
      <c r="D7" s="36"/>
      <c r="E7" s="45">
        <f>C7-(D7/100)</f>
        <v>0</v>
      </c>
      <c r="F7" s="46">
        <f>E7*B7</f>
        <v>0</v>
      </c>
      <c r="G7" s="19"/>
    </row>
    <row r="8" spans="1:7" s="3" customFormat="1" ht="15.75" thickBot="1">
      <c r="A8" s="43" t="s">
        <v>7</v>
      </c>
      <c r="B8" s="43">
        <v>120000</v>
      </c>
      <c r="C8" s="44">
        <f>(B16+C16+D16)/3</f>
        <v>0</v>
      </c>
      <c r="D8" s="36"/>
      <c r="E8" s="45">
        <f>C8-(D8/100)</f>
        <v>0</v>
      </c>
      <c r="F8" s="46">
        <f>E8*B8</f>
        <v>0</v>
      </c>
      <c r="G8" s="19"/>
    </row>
    <row r="9" spans="1:7" s="3" customFormat="1" ht="16.5" thickBot="1">
      <c r="A9" s="38" t="s">
        <v>33</v>
      </c>
      <c r="B9" s="33"/>
      <c r="C9" s="33"/>
      <c r="D9" s="39"/>
      <c r="E9" s="34"/>
      <c r="F9" s="47">
        <f>SUM(F7:F8)</f>
        <v>0</v>
      </c>
      <c r="G9" s="19"/>
    </row>
    <row r="10" spans="1:7" s="3" customFormat="1" ht="15">
      <c r="A10" s="19" t="s">
        <v>34</v>
      </c>
      <c r="B10" s="19"/>
      <c r="C10" s="19"/>
      <c r="D10" s="19"/>
      <c r="E10" s="19"/>
      <c r="F10" s="19"/>
      <c r="G10" s="19"/>
    </row>
    <row r="11" spans="1:7" s="3" customFormat="1" ht="15">
      <c r="A11" s="19" t="s">
        <v>35</v>
      </c>
      <c r="B11" s="19"/>
      <c r="C11" s="19"/>
      <c r="D11" s="19"/>
      <c r="E11" s="19"/>
      <c r="F11" s="19"/>
      <c r="G11" s="19"/>
    </row>
    <row r="12" spans="1:7" ht="15.75" thickBot="1">
      <c r="A12" s="19"/>
      <c r="B12" s="19"/>
      <c r="C12" s="19"/>
      <c r="D12" s="19"/>
      <c r="E12" s="19"/>
      <c r="F12" s="19"/>
      <c r="G12" s="19"/>
    </row>
    <row r="13" spans="1:7" ht="16.5" thickBot="1">
      <c r="A13" s="19"/>
      <c r="B13" s="48" t="s">
        <v>36</v>
      </c>
      <c r="C13" s="49"/>
      <c r="D13" s="50"/>
      <c r="E13" s="19"/>
      <c r="F13" s="19"/>
      <c r="G13" s="19"/>
    </row>
    <row r="14" spans="1:7" ht="48" thickBot="1">
      <c r="A14" s="40" t="s">
        <v>12</v>
      </c>
      <c r="B14" s="41" t="s">
        <v>66</v>
      </c>
      <c r="C14" s="41" t="s">
        <v>65</v>
      </c>
      <c r="D14" s="41" t="s">
        <v>67</v>
      </c>
      <c r="E14" s="19"/>
      <c r="F14" s="19"/>
      <c r="G14" s="19"/>
    </row>
    <row r="15" spans="1:7" ht="15.75" thickBot="1">
      <c r="A15" s="43" t="s">
        <v>41</v>
      </c>
      <c r="B15" s="36"/>
      <c r="C15" s="36"/>
      <c r="D15" s="36"/>
      <c r="E15" s="19"/>
      <c r="F15" s="19"/>
      <c r="G15" s="19"/>
    </row>
    <row r="16" spans="1:7" ht="15.75" thickBot="1">
      <c r="A16" s="43" t="s">
        <v>7</v>
      </c>
      <c r="B16" s="36"/>
      <c r="C16" s="36"/>
      <c r="D16" s="36"/>
      <c r="E16" s="19"/>
      <c r="F16" s="19"/>
      <c r="G16" s="19"/>
    </row>
    <row r="17" spans="1:7" ht="15.75" thickBot="1">
      <c r="A17" s="43" t="s">
        <v>37</v>
      </c>
      <c r="B17" s="36"/>
      <c r="C17" s="36"/>
      <c r="D17" s="36"/>
      <c r="E17" s="19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19" spans="1:7" ht="15">
      <c r="A19" s="35" t="s">
        <v>38</v>
      </c>
      <c r="B19" s="19"/>
      <c r="C19" s="19"/>
      <c r="D19" s="19"/>
      <c r="E19" s="19"/>
      <c r="F19" s="19"/>
      <c r="G19" s="19"/>
    </row>
    <row r="20" spans="1:7" ht="15">
      <c r="A20" s="19"/>
      <c r="B20" s="19"/>
      <c r="C20" s="19"/>
      <c r="D20" s="19"/>
      <c r="E20" s="19"/>
      <c r="F20" s="19"/>
      <c r="G20" s="19"/>
    </row>
    <row r="21" spans="1:7" ht="15">
      <c r="A21" s="19"/>
      <c r="B21" s="19"/>
      <c r="C21" s="19"/>
      <c r="D21" s="19"/>
      <c r="E21" s="19"/>
      <c r="F21" s="19"/>
      <c r="G21" s="19"/>
    </row>
    <row r="22" spans="1:7" ht="15">
      <c r="A22" s="19"/>
      <c r="B22" s="19"/>
      <c r="C22" s="19"/>
      <c r="D22" s="19"/>
      <c r="E22" s="19"/>
      <c r="F22" s="19"/>
      <c r="G22" s="19"/>
    </row>
    <row r="24" ht="12.75">
      <c r="B24" s="2"/>
    </row>
  </sheetData>
  <protectedRanges>
    <protectedRange password="C013" sqref="C7:E8" name="Område2"/>
  </protectedRanges>
  <printOptions/>
  <pageMargins left="0.31496062992125984" right="0.11811023622047245" top="0.35433070866141736" bottom="0.15748031496062992" header="0.5118110236220472" footer="0.5118110236220472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 topLeftCell="A1">
      <selection activeCell="B34" sqref="B34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4" width="14.421875" style="3" customWidth="1"/>
    <col min="5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24.75" customHeight="1" thickBot="1">
      <c r="A1" s="51" t="s">
        <v>39</v>
      </c>
      <c r="B1" s="67"/>
      <c r="C1" s="67"/>
      <c r="D1" s="67"/>
    </row>
    <row r="2" spans="1:4" ht="24.75" customHeight="1" thickTop="1">
      <c r="A2" s="115" t="s">
        <v>47</v>
      </c>
      <c r="B2" s="116"/>
      <c r="C2" s="116"/>
      <c r="D2" s="116"/>
    </row>
    <row r="3" spans="1:4" ht="24.75" customHeight="1">
      <c r="A3" s="115"/>
      <c r="B3" s="116"/>
      <c r="C3" s="116"/>
      <c r="D3" s="116"/>
    </row>
    <row r="4" spans="1:2" s="2" customFormat="1" ht="18">
      <c r="A4" s="1" t="s">
        <v>62</v>
      </c>
      <c r="B4" s="1"/>
    </row>
    <row r="5" spans="1:7" s="2" customFormat="1" ht="16.5" thickBot="1">
      <c r="A5" s="25" t="s">
        <v>0</v>
      </c>
      <c r="B5" s="19"/>
      <c r="C5" s="19"/>
      <c r="D5" s="19"/>
      <c r="E5" s="19"/>
      <c r="F5" s="19"/>
      <c r="G5" s="19"/>
    </row>
    <row r="6" spans="1:16" ht="25.5" customHeight="1">
      <c r="A6" s="70"/>
      <c r="B6" s="123" t="s">
        <v>1</v>
      </c>
      <c r="C6" s="125" t="s">
        <v>2</v>
      </c>
      <c r="D6" s="123" t="s">
        <v>3</v>
      </c>
      <c r="E6" s="127" t="s">
        <v>4</v>
      </c>
      <c r="F6" s="121" t="s">
        <v>5</v>
      </c>
      <c r="G6" s="19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 thickBot="1">
      <c r="A7" s="73"/>
      <c r="B7" s="124"/>
      <c r="C7" s="126"/>
      <c r="D7" s="124"/>
      <c r="E7" s="128"/>
      <c r="F7" s="122"/>
      <c r="G7" s="19"/>
      <c r="H7" s="2"/>
      <c r="I7" s="2"/>
      <c r="J7" s="2"/>
      <c r="K7" s="2"/>
      <c r="L7" s="2"/>
      <c r="M7" s="2"/>
      <c r="N7" s="2"/>
      <c r="O7" s="2"/>
      <c r="P7" s="2"/>
    </row>
    <row r="8" spans="1:16" ht="15.75" thickBot="1">
      <c r="A8" s="73" t="s">
        <v>14</v>
      </c>
      <c r="B8" s="43">
        <v>9000</v>
      </c>
      <c r="C8" s="74">
        <f>G16</f>
        <v>0</v>
      </c>
      <c r="D8" s="69"/>
      <c r="E8" s="80">
        <f>C8-(D8/100)</f>
        <v>0</v>
      </c>
      <c r="F8" s="46">
        <f>E8*B8</f>
        <v>0</v>
      </c>
      <c r="G8" s="19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75" t="s">
        <v>7</v>
      </c>
      <c r="B9" s="43">
        <v>8000</v>
      </c>
      <c r="C9" s="74">
        <f>G17</f>
        <v>0</v>
      </c>
      <c r="D9" s="36"/>
      <c r="E9" s="80">
        <f>C9-(D9/100)</f>
        <v>0</v>
      </c>
      <c r="F9" s="46">
        <f>E9*B9</f>
        <v>0</v>
      </c>
      <c r="G9" s="19"/>
      <c r="H9" s="2"/>
      <c r="I9" s="2"/>
      <c r="J9" s="2"/>
      <c r="K9" s="2"/>
      <c r="L9" s="2"/>
      <c r="M9" s="2"/>
      <c r="N9" s="2"/>
      <c r="O9" s="2"/>
      <c r="P9" s="2"/>
    </row>
    <row r="10" spans="1:16" ht="16.5" thickBot="1">
      <c r="A10" s="89" t="s">
        <v>8</v>
      </c>
      <c r="B10" s="49"/>
      <c r="C10" s="49"/>
      <c r="D10" s="91"/>
      <c r="E10" s="90"/>
      <c r="F10" s="47">
        <f>SUM(F8:F9)</f>
        <v>0</v>
      </c>
      <c r="G10" s="28"/>
      <c r="H10" s="12"/>
      <c r="I10" s="13"/>
      <c r="J10" s="14"/>
      <c r="K10" s="2"/>
      <c r="L10" s="2"/>
      <c r="M10" s="2"/>
      <c r="N10" s="2"/>
      <c r="O10" s="2"/>
      <c r="P10" s="2"/>
    </row>
    <row r="11" spans="1:16" ht="15">
      <c r="A11" s="19" t="s">
        <v>9</v>
      </c>
      <c r="B11" s="19"/>
      <c r="C11" s="19"/>
      <c r="D11" s="19"/>
      <c r="E11" s="19"/>
      <c r="F11" s="19"/>
      <c r="G11" s="19"/>
      <c r="H11" s="2"/>
      <c r="I11" s="2"/>
      <c r="J11" s="15"/>
      <c r="K11" s="2"/>
      <c r="L11" s="2"/>
      <c r="M11" s="2"/>
      <c r="N11" s="2"/>
      <c r="O11" s="2"/>
      <c r="P11" s="2"/>
    </row>
    <row r="12" spans="1:7" ht="15">
      <c r="A12" s="19"/>
      <c r="B12" s="19"/>
      <c r="C12" s="19"/>
      <c r="D12" s="19"/>
      <c r="E12" s="19"/>
      <c r="F12" s="19"/>
      <c r="G12" s="19"/>
    </row>
    <row r="13" spans="1:16" ht="15.75" thickBot="1">
      <c r="A13" s="19"/>
      <c r="B13" s="19"/>
      <c r="C13" s="19"/>
      <c r="D13" s="19"/>
      <c r="E13" s="19"/>
      <c r="F13" s="19"/>
      <c r="G13" s="19"/>
      <c r="H13" s="2"/>
      <c r="I13" s="2"/>
      <c r="J13" s="2"/>
      <c r="K13" s="2"/>
      <c r="L13" s="2"/>
      <c r="M13" s="2"/>
      <c r="N13" s="2"/>
      <c r="O13" s="2"/>
      <c r="P13" s="2"/>
    </row>
    <row r="14" spans="1:16" ht="16.5" thickBot="1">
      <c r="A14" s="19"/>
      <c r="B14" s="42" t="s">
        <v>11</v>
      </c>
      <c r="C14" s="44"/>
      <c r="D14" s="81"/>
      <c r="E14" s="8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2.25" thickBot="1">
      <c r="A15" s="71" t="s">
        <v>12</v>
      </c>
      <c r="B15" s="72" t="s">
        <v>45</v>
      </c>
      <c r="C15" s="72" t="s">
        <v>44</v>
      </c>
      <c r="D15" s="72" t="s">
        <v>43</v>
      </c>
      <c r="E15" s="72" t="s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44" t="s">
        <v>14</v>
      </c>
      <c r="B16" s="36"/>
      <c r="C16" s="36"/>
      <c r="D16" s="36"/>
      <c r="E16" s="36" t="e">
        <f>AVERAGE(B16:D16)</f>
        <v>#DIV/0!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>
      <c r="A17" s="44" t="s">
        <v>7</v>
      </c>
      <c r="B17" s="36"/>
      <c r="C17" s="36"/>
      <c r="D17" s="36"/>
      <c r="E17" s="36" t="e">
        <f>AVERAGE(B17:D17)</f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19" t="s">
        <v>46</v>
      </c>
      <c r="B18" s="19"/>
      <c r="C18" s="19"/>
      <c r="D18" s="19"/>
      <c r="E18" s="19"/>
      <c r="F18" s="19"/>
      <c r="G18" s="19"/>
      <c r="H18" s="2"/>
      <c r="I18" s="2"/>
      <c r="J18" s="2"/>
      <c r="K18" s="2"/>
      <c r="L18" s="2"/>
      <c r="M18" s="2"/>
      <c r="N18" s="2"/>
      <c r="O18" s="2"/>
      <c r="P18" s="2"/>
    </row>
    <row r="19" spans="1:7" ht="15">
      <c r="A19" s="19" t="s">
        <v>15</v>
      </c>
      <c r="B19" s="19"/>
      <c r="C19" s="19"/>
      <c r="D19" s="19"/>
      <c r="E19" s="19"/>
      <c r="F19" s="19"/>
      <c r="G19" s="19"/>
    </row>
    <row r="20" spans="1:7" ht="15">
      <c r="A20" s="19"/>
      <c r="B20" s="19"/>
      <c r="C20" s="19"/>
      <c r="D20" s="19"/>
      <c r="E20" s="19"/>
      <c r="F20" s="19"/>
      <c r="G20" s="19"/>
    </row>
    <row r="21" spans="1:7" s="2" customFormat="1" ht="15.75" thickBot="1">
      <c r="A21" s="19" t="s">
        <v>16</v>
      </c>
      <c r="B21" s="19"/>
      <c r="C21" s="19"/>
      <c r="D21" s="19"/>
      <c r="E21" s="19"/>
      <c r="F21" s="19"/>
      <c r="G21" s="19"/>
    </row>
    <row r="22" spans="1:7" ht="32.25" thickBot="1">
      <c r="A22" s="92"/>
      <c r="B22" s="42"/>
      <c r="C22" s="59" t="s">
        <v>17</v>
      </c>
      <c r="D22" s="41" t="s">
        <v>18</v>
      </c>
      <c r="E22" s="59" t="s">
        <v>40</v>
      </c>
      <c r="F22" s="19"/>
      <c r="G22" s="19"/>
    </row>
    <row r="23" spans="1:7" ht="16.5" thickBot="1">
      <c r="A23" s="93" t="s">
        <v>19</v>
      </c>
      <c r="B23" s="84" t="s">
        <v>20</v>
      </c>
      <c r="C23" s="85">
        <v>500</v>
      </c>
      <c r="D23" s="20">
        <v>0</v>
      </c>
      <c r="E23" s="62">
        <f aca="true" t="shared" si="0" ref="E23:E28">C23*(1-D23)</f>
        <v>500</v>
      </c>
      <c r="F23" s="19"/>
      <c r="G23" s="19"/>
    </row>
    <row r="24" spans="1:7" ht="15.75" thickBot="1">
      <c r="A24" s="94"/>
      <c r="B24" s="84" t="s">
        <v>21</v>
      </c>
      <c r="C24" s="85">
        <v>1500</v>
      </c>
      <c r="D24" s="20">
        <v>0</v>
      </c>
      <c r="E24" s="62">
        <f t="shared" si="0"/>
        <v>1500</v>
      </c>
      <c r="F24" s="19"/>
      <c r="G24" s="19"/>
    </row>
    <row r="25" spans="1:7" ht="16.5" thickBot="1">
      <c r="A25" s="93" t="s">
        <v>22</v>
      </c>
      <c r="B25" s="84" t="s">
        <v>23</v>
      </c>
      <c r="C25" s="85">
        <v>800</v>
      </c>
      <c r="D25" s="20">
        <v>0</v>
      </c>
      <c r="E25" s="62">
        <f t="shared" si="0"/>
        <v>800</v>
      </c>
      <c r="F25" s="19"/>
      <c r="G25" s="19"/>
    </row>
    <row r="26" spans="1:7" ht="16.5" thickBot="1">
      <c r="A26" s="93"/>
      <c r="B26" s="84" t="s">
        <v>24</v>
      </c>
      <c r="C26" s="85">
        <v>1100</v>
      </c>
      <c r="D26" s="20">
        <v>0</v>
      </c>
      <c r="E26" s="62">
        <f t="shared" si="0"/>
        <v>1100</v>
      </c>
      <c r="F26" s="19"/>
      <c r="G26" s="19"/>
    </row>
    <row r="27" spans="1:7" ht="16.5" thickBot="1">
      <c r="A27" s="93"/>
      <c r="B27" s="84" t="s">
        <v>25</v>
      </c>
      <c r="C27" s="85">
        <v>200</v>
      </c>
      <c r="D27" s="20">
        <v>0</v>
      </c>
      <c r="E27" s="62">
        <f t="shared" si="0"/>
        <v>200</v>
      </c>
      <c r="F27" s="19"/>
      <c r="G27" s="19"/>
    </row>
    <row r="28" spans="1:7" ht="15.75" thickBot="1">
      <c r="A28" s="66"/>
      <c r="B28" s="84" t="s">
        <v>26</v>
      </c>
      <c r="C28" s="85">
        <v>3500</v>
      </c>
      <c r="D28" s="20">
        <v>0</v>
      </c>
      <c r="E28" s="62">
        <f t="shared" si="0"/>
        <v>3500</v>
      </c>
      <c r="F28" s="19"/>
      <c r="G28" s="19"/>
    </row>
    <row r="29" spans="1:7" ht="16.5" thickBot="1">
      <c r="A29" s="76" t="s">
        <v>27</v>
      </c>
      <c r="B29" s="77"/>
      <c r="C29" s="86"/>
      <c r="D29" s="66"/>
      <c r="E29" s="87">
        <f>SUM(E23:E28)</f>
        <v>7600</v>
      </c>
      <c r="F29" s="19"/>
      <c r="G29" s="19"/>
    </row>
    <row r="30" spans="1:6" ht="12.75">
      <c r="A30" s="2"/>
      <c r="B30" s="2"/>
      <c r="C30" s="2"/>
      <c r="D30" s="2"/>
      <c r="E30" s="16"/>
      <c r="F30" s="17"/>
    </row>
  </sheetData>
  <protectedRanges>
    <protectedRange password="CA91" sqref="C8:E9" name="Område1"/>
  </protectedRanges>
  <mergeCells count="5">
    <mergeCell ref="F6:F7"/>
    <mergeCell ref="B6:B7"/>
    <mergeCell ref="C6:C7"/>
    <mergeCell ref="D6:D7"/>
    <mergeCell ref="E6:E7"/>
  </mergeCells>
  <printOptions/>
  <pageMargins left="0.31496062992125984" right="0.11811023622047245" top="0.35433070866141736" bottom="0.15748031496062992" header="0.5118110236220472" footer="0.5118110236220472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D31" sqref="D31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24.75" customHeight="1" thickBot="1">
      <c r="A1" s="51" t="s">
        <v>39</v>
      </c>
      <c r="B1" s="67"/>
      <c r="C1" s="67"/>
      <c r="D1" s="67"/>
    </row>
    <row r="2" spans="1:2" s="2" customFormat="1" ht="18.75" thickTop="1">
      <c r="A2" s="1" t="s">
        <v>61</v>
      </c>
      <c r="B2" s="1"/>
    </row>
    <row r="3" spans="1:7" s="2" customFormat="1" ht="16.5" thickBot="1">
      <c r="A3" s="25" t="s">
        <v>0</v>
      </c>
      <c r="B3" s="19"/>
      <c r="C3" s="19"/>
      <c r="D3" s="19"/>
      <c r="E3" s="19"/>
      <c r="F3" s="19"/>
      <c r="G3" s="19"/>
    </row>
    <row r="4" spans="1:16" ht="25.5" customHeight="1">
      <c r="A4" s="92"/>
      <c r="B4" s="123" t="s">
        <v>1</v>
      </c>
      <c r="C4" s="125" t="s">
        <v>2</v>
      </c>
      <c r="D4" s="123" t="s">
        <v>3</v>
      </c>
      <c r="E4" s="127" t="s">
        <v>4</v>
      </c>
      <c r="F4" s="121" t="s">
        <v>5</v>
      </c>
      <c r="G4" s="19"/>
      <c r="H4" s="2"/>
      <c r="I4" s="2"/>
      <c r="J4" s="2"/>
      <c r="K4" s="2"/>
      <c r="L4" s="2"/>
      <c r="M4" s="2"/>
      <c r="N4" s="2"/>
      <c r="O4" s="2"/>
      <c r="P4" s="2"/>
    </row>
    <row r="5" spans="1:16" ht="9.75" customHeight="1" thickBot="1">
      <c r="A5" s="94"/>
      <c r="B5" s="124"/>
      <c r="C5" s="126"/>
      <c r="D5" s="124"/>
      <c r="E5" s="128"/>
      <c r="F5" s="122"/>
      <c r="G5" s="19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94" t="s">
        <v>14</v>
      </c>
      <c r="B6" s="95">
        <v>9000</v>
      </c>
      <c r="C6" s="96">
        <f>G14</f>
        <v>0</v>
      </c>
      <c r="D6" s="26"/>
      <c r="E6" s="99">
        <f>C6-(D6/100)</f>
        <v>0</v>
      </c>
      <c r="F6" s="100">
        <f>E6*B6</f>
        <v>0</v>
      </c>
      <c r="G6" s="19"/>
      <c r="H6" s="2"/>
      <c r="I6" s="2"/>
      <c r="J6" s="2"/>
      <c r="K6" s="2"/>
      <c r="L6" s="2"/>
      <c r="M6" s="2"/>
      <c r="N6" s="2"/>
      <c r="O6" s="2"/>
      <c r="P6" s="2"/>
    </row>
    <row r="7" spans="1:16" ht="15.75" thickBot="1">
      <c r="A7" s="66" t="s">
        <v>7</v>
      </c>
      <c r="B7" s="97">
        <v>8000</v>
      </c>
      <c r="C7" s="98">
        <f>G15</f>
        <v>0</v>
      </c>
      <c r="D7" s="27"/>
      <c r="E7" s="99">
        <f>C7-(D7/100)</f>
        <v>0</v>
      </c>
      <c r="F7" s="101">
        <f>E7*B7</f>
        <v>0</v>
      </c>
      <c r="G7" s="19"/>
      <c r="H7" s="2"/>
      <c r="I7" s="2"/>
      <c r="J7" s="2"/>
      <c r="K7" s="2"/>
      <c r="L7" s="2"/>
      <c r="M7" s="2"/>
      <c r="N7" s="2"/>
      <c r="O7" s="2"/>
      <c r="P7" s="2"/>
    </row>
    <row r="8" spans="1:16" ht="16.5" thickBot="1">
      <c r="A8" s="76" t="s">
        <v>8</v>
      </c>
      <c r="B8" s="77"/>
      <c r="C8" s="77"/>
      <c r="D8" s="78"/>
      <c r="E8" s="79"/>
      <c r="F8" s="102">
        <f>SUM(F6:F7)</f>
        <v>0</v>
      </c>
      <c r="G8" s="28"/>
      <c r="H8" s="12"/>
      <c r="I8" s="13"/>
      <c r="J8" s="14"/>
      <c r="K8" s="2"/>
      <c r="L8" s="2"/>
      <c r="M8" s="2"/>
      <c r="N8" s="2"/>
      <c r="O8" s="2"/>
      <c r="P8" s="2"/>
    </row>
    <row r="9" spans="1:16" ht="15">
      <c r="A9" s="19" t="s">
        <v>9</v>
      </c>
      <c r="B9" s="19"/>
      <c r="C9" s="19"/>
      <c r="D9" s="19"/>
      <c r="E9" s="19"/>
      <c r="F9" s="19"/>
      <c r="G9" s="19"/>
      <c r="H9" s="2"/>
      <c r="I9" s="2"/>
      <c r="J9" s="15"/>
      <c r="K9" s="2"/>
      <c r="L9" s="2"/>
      <c r="M9" s="2"/>
      <c r="N9" s="2"/>
      <c r="O9" s="2"/>
      <c r="P9" s="2"/>
    </row>
    <row r="10" spans="1:7" ht="15">
      <c r="A10" s="19"/>
      <c r="B10" s="19"/>
      <c r="C10" s="19"/>
      <c r="D10" s="19"/>
      <c r="E10" s="19"/>
      <c r="F10" s="19"/>
      <c r="G10" s="19"/>
    </row>
    <row r="11" spans="1:16" ht="15.75" thickBot="1">
      <c r="A11" s="19"/>
      <c r="B11" s="19"/>
      <c r="C11" s="19"/>
      <c r="D11" s="19"/>
      <c r="E11" s="19"/>
      <c r="F11" s="19"/>
      <c r="G11" s="19"/>
      <c r="H11" s="2"/>
      <c r="I11" s="2"/>
      <c r="J11" s="2"/>
      <c r="K11" s="2"/>
      <c r="L11" s="2"/>
      <c r="M11" s="2"/>
      <c r="N11" s="2"/>
      <c r="O11" s="2"/>
      <c r="P11" s="2"/>
    </row>
    <row r="12" spans="1:16" ht="16.5" thickBot="1">
      <c r="A12" s="19"/>
      <c r="B12" s="42" t="s">
        <v>11</v>
      </c>
      <c r="C12" s="44"/>
      <c r="D12" s="81"/>
      <c r="E12" s="8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32.25" thickBot="1">
      <c r="A13" s="71" t="s">
        <v>12</v>
      </c>
      <c r="B13" s="72" t="s">
        <v>45</v>
      </c>
      <c r="C13" s="72" t="s">
        <v>44</v>
      </c>
      <c r="D13" s="72" t="s">
        <v>43</v>
      </c>
      <c r="E13" s="72" t="s">
        <v>13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thickBot="1">
      <c r="A14" s="44" t="s">
        <v>14</v>
      </c>
      <c r="B14" s="36"/>
      <c r="C14" s="36"/>
      <c r="D14" s="36"/>
      <c r="E14" s="36" t="e">
        <f>AVERAGE(B14:D14)</f>
        <v>#DIV/0!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thickBot="1">
      <c r="A15" s="44" t="s">
        <v>7</v>
      </c>
      <c r="B15" s="36"/>
      <c r="C15" s="36"/>
      <c r="D15" s="36"/>
      <c r="E15" s="36" t="e">
        <f>AVERAGE(B15:D15)</f>
        <v>#DIV/0!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19" t="s">
        <v>46</v>
      </c>
      <c r="B16" s="19"/>
      <c r="C16" s="19"/>
      <c r="D16" s="19"/>
      <c r="E16" s="19"/>
      <c r="F16" s="19"/>
      <c r="G16" s="19"/>
      <c r="H16" s="2"/>
      <c r="I16" s="2"/>
      <c r="J16" s="2"/>
      <c r="K16" s="2"/>
      <c r="L16" s="2"/>
      <c r="M16" s="2"/>
      <c r="N16" s="2"/>
      <c r="O16" s="2"/>
      <c r="P16" s="2"/>
    </row>
    <row r="17" spans="1:7" ht="15">
      <c r="A17" s="19" t="s">
        <v>15</v>
      </c>
      <c r="B17" s="19"/>
      <c r="C17" s="19"/>
      <c r="D17" s="19"/>
      <c r="E17" s="19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19" spans="1:7" s="2" customFormat="1" ht="15.75" thickBot="1">
      <c r="A19" s="19" t="s">
        <v>16</v>
      </c>
      <c r="B19" s="19"/>
      <c r="C19" s="19"/>
      <c r="D19" s="19"/>
      <c r="E19" s="19"/>
      <c r="F19" s="19"/>
      <c r="G19" s="19"/>
    </row>
    <row r="20" spans="1:7" ht="32.25" thickBot="1">
      <c r="A20" s="92"/>
      <c r="B20" s="42"/>
      <c r="C20" s="59" t="s">
        <v>17</v>
      </c>
      <c r="D20" s="41" t="s">
        <v>18</v>
      </c>
      <c r="E20" s="59" t="s">
        <v>40</v>
      </c>
      <c r="F20" s="19"/>
      <c r="G20" s="19"/>
    </row>
    <row r="21" spans="1:7" ht="16.5" thickBot="1">
      <c r="A21" s="93" t="s">
        <v>19</v>
      </c>
      <c r="B21" s="84" t="s">
        <v>20</v>
      </c>
      <c r="C21" s="85">
        <v>500</v>
      </c>
      <c r="D21" s="20">
        <v>0</v>
      </c>
      <c r="E21" s="103">
        <f aca="true" t="shared" si="0" ref="E21:E26">C21*(1-D21)</f>
        <v>500</v>
      </c>
      <c r="F21" s="19"/>
      <c r="G21" s="19"/>
    </row>
    <row r="22" spans="1:7" ht="15.75" thickBot="1">
      <c r="A22" s="94"/>
      <c r="B22" s="84" t="s">
        <v>21</v>
      </c>
      <c r="C22" s="85">
        <v>1500</v>
      </c>
      <c r="D22" s="20">
        <v>0</v>
      </c>
      <c r="E22" s="62">
        <f t="shared" si="0"/>
        <v>1500</v>
      </c>
      <c r="F22" s="19"/>
      <c r="G22" s="19"/>
    </row>
    <row r="23" spans="1:7" ht="16.5" thickBot="1">
      <c r="A23" s="93" t="s">
        <v>22</v>
      </c>
      <c r="B23" s="84" t="s">
        <v>23</v>
      </c>
      <c r="C23" s="85">
        <v>800</v>
      </c>
      <c r="D23" s="20">
        <v>0</v>
      </c>
      <c r="E23" s="62">
        <f t="shared" si="0"/>
        <v>800</v>
      </c>
      <c r="F23" s="19"/>
      <c r="G23" s="19"/>
    </row>
    <row r="24" spans="1:7" ht="16.5" thickBot="1">
      <c r="A24" s="93"/>
      <c r="B24" s="84" t="s">
        <v>24</v>
      </c>
      <c r="C24" s="85">
        <v>1100</v>
      </c>
      <c r="D24" s="20">
        <v>0</v>
      </c>
      <c r="E24" s="62">
        <f t="shared" si="0"/>
        <v>1100</v>
      </c>
      <c r="F24" s="19"/>
      <c r="G24" s="19"/>
    </row>
    <row r="25" spans="1:7" ht="16.5" thickBot="1">
      <c r="A25" s="93"/>
      <c r="B25" s="84" t="s">
        <v>25</v>
      </c>
      <c r="C25" s="85">
        <v>200</v>
      </c>
      <c r="D25" s="20">
        <v>0</v>
      </c>
      <c r="E25" s="62">
        <f t="shared" si="0"/>
        <v>200</v>
      </c>
      <c r="F25" s="19"/>
      <c r="G25" s="19"/>
    </row>
    <row r="26" spans="1:7" ht="15.75" thickBot="1">
      <c r="A26" s="66"/>
      <c r="B26" s="84" t="s">
        <v>26</v>
      </c>
      <c r="C26" s="85">
        <v>3500</v>
      </c>
      <c r="D26" s="20">
        <v>0</v>
      </c>
      <c r="E26" s="62">
        <f t="shared" si="0"/>
        <v>3500</v>
      </c>
      <c r="F26" s="19"/>
      <c r="G26" s="19"/>
    </row>
    <row r="27" spans="1:7" ht="16.5" thickBot="1">
      <c r="A27" s="76" t="s">
        <v>27</v>
      </c>
      <c r="B27" s="77"/>
      <c r="C27" s="86"/>
      <c r="D27" s="66"/>
      <c r="E27" s="87">
        <f>SUM(E21:E26)</f>
        <v>7600</v>
      </c>
      <c r="F27" s="19"/>
      <c r="G27" s="19"/>
    </row>
    <row r="28" spans="1:6" ht="12.75">
      <c r="A28" s="2"/>
      <c r="B28" s="2"/>
      <c r="C28" s="2"/>
      <c r="D28" s="2"/>
      <c r="E28" s="16"/>
      <c r="F28" s="17"/>
    </row>
  </sheetData>
  <protectedRanges>
    <protectedRange password="CA91" sqref="C6:E7" name="Område1"/>
  </protectedRanges>
  <mergeCells count="5">
    <mergeCell ref="B4:B5"/>
    <mergeCell ref="C4:C5"/>
    <mergeCell ref="D4:D5"/>
    <mergeCell ref="E4:E5"/>
    <mergeCell ref="F4:F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B34" sqref="B34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4" width="13.140625" style="3" customWidth="1"/>
    <col min="5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18.75" thickBot="1">
      <c r="A1" s="51" t="s">
        <v>39</v>
      </c>
      <c r="B1" s="67"/>
      <c r="C1" s="67"/>
      <c r="D1" s="67"/>
    </row>
    <row r="2" spans="1:2" s="2" customFormat="1" ht="18.75" thickTop="1">
      <c r="A2" s="1" t="s">
        <v>60</v>
      </c>
      <c r="B2" s="1"/>
    </row>
    <row r="3" spans="1:9" s="2" customFormat="1" ht="16.5" thickBot="1">
      <c r="A3" s="25" t="s">
        <v>0</v>
      </c>
      <c r="B3" s="19"/>
      <c r="C3" s="19"/>
      <c r="D3" s="19"/>
      <c r="E3" s="19"/>
      <c r="F3" s="19"/>
      <c r="G3" s="19"/>
      <c r="H3" s="19"/>
      <c r="I3" s="19"/>
    </row>
    <row r="4" spans="1:16" ht="25.5" customHeight="1">
      <c r="A4" s="92"/>
      <c r="B4" s="123" t="s">
        <v>1</v>
      </c>
      <c r="C4" s="125" t="s">
        <v>2</v>
      </c>
      <c r="D4" s="123" t="s">
        <v>3</v>
      </c>
      <c r="E4" s="127" t="s">
        <v>4</v>
      </c>
      <c r="F4" s="121" t="s">
        <v>5</v>
      </c>
      <c r="G4" s="19"/>
      <c r="H4" s="19"/>
      <c r="I4" s="19"/>
      <c r="J4" s="2"/>
      <c r="K4" s="2"/>
      <c r="L4" s="2"/>
      <c r="M4" s="2"/>
      <c r="N4" s="2"/>
      <c r="O4" s="2"/>
      <c r="P4" s="2"/>
    </row>
    <row r="5" spans="1:16" ht="14.25" customHeight="1" thickBot="1">
      <c r="A5" s="94"/>
      <c r="B5" s="124"/>
      <c r="C5" s="126"/>
      <c r="D5" s="124"/>
      <c r="E5" s="128"/>
      <c r="F5" s="122"/>
      <c r="G5" s="19"/>
      <c r="H5" s="19"/>
      <c r="I5" s="19"/>
      <c r="J5" s="2"/>
      <c r="K5" s="2"/>
      <c r="L5" s="2"/>
      <c r="M5" s="2"/>
      <c r="N5" s="2"/>
      <c r="O5" s="2"/>
      <c r="P5" s="2"/>
    </row>
    <row r="6" spans="1:16" ht="15.75" thickBot="1">
      <c r="A6" s="94" t="s">
        <v>14</v>
      </c>
      <c r="B6" s="43">
        <v>80000</v>
      </c>
      <c r="C6" s="74">
        <f>G14</f>
        <v>0</v>
      </c>
      <c r="D6" s="69"/>
      <c r="E6" s="80">
        <f>C6-(D6/100)</f>
        <v>0</v>
      </c>
      <c r="F6" s="100">
        <f>E6*B6</f>
        <v>0</v>
      </c>
      <c r="G6" s="19"/>
      <c r="H6" s="19"/>
      <c r="I6" s="19"/>
      <c r="J6" s="2"/>
      <c r="K6" s="2"/>
      <c r="L6" s="2"/>
      <c r="M6" s="2"/>
      <c r="N6" s="2"/>
      <c r="O6" s="2"/>
      <c r="P6" s="2"/>
    </row>
    <row r="7" spans="1:16" ht="15.75" thickBot="1">
      <c r="A7" s="66" t="s">
        <v>7</v>
      </c>
      <c r="B7" s="43">
        <v>17000</v>
      </c>
      <c r="C7" s="74">
        <f>G15</f>
        <v>0</v>
      </c>
      <c r="D7" s="36"/>
      <c r="E7" s="80">
        <f>C7-(D7/100)</f>
        <v>0</v>
      </c>
      <c r="F7" s="101">
        <f>E7*B7</f>
        <v>0</v>
      </c>
      <c r="G7" s="19"/>
      <c r="H7" s="19"/>
      <c r="I7" s="19"/>
      <c r="J7" s="2"/>
      <c r="K7" s="2"/>
      <c r="L7" s="2"/>
      <c r="M7" s="2"/>
      <c r="N7" s="2"/>
      <c r="O7" s="2"/>
      <c r="P7" s="2"/>
    </row>
    <row r="8" spans="1:16" ht="16.5" thickBot="1">
      <c r="A8" s="89" t="s">
        <v>8</v>
      </c>
      <c r="B8" s="49"/>
      <c r="C8" s="49"/>
      <c r="D8" s="91"/>
      <c r="E8" s="90"/>
      <c r="F8" s="102">
        <f>SUM(F6:F7)</f>
        <v>0</v>
      </c>
      <c r="G8" s="28"/>
      <c r="H8" s="31"/>
      <c r="I8" s="32"/>
      <c r="J8" s="14"/>
      <c r="K8" s="2"/>
      <c r="L8" s="2"/>
      <c r="M8" s="2"/>
      <c r="N8" s="2"/>
      <c r="O8" s="2"/>
      <c r="P8" s="2"/>
    </row>
    <row r="9" spans="1:16" ht="1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5"/>
      <c r="K9" s="2"/>
      <c r="L9" s="2"/>
      <c r="M9" s="2"/>
      <c r="N9" s="2"/>
      <c r="O9" s="2"/>
      <c r="P9" s="2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16" ht="15.75" thickBot="1">
      <c r="A11" s="19"/>
      <c r="B11" s="19"/>
      <c r="C11" s="19"/>
      <c r="D11" s="19"/>
      <c r="E11" s="19"/>
      <c r="F11" s="19"/>
      <c r="G11" s="19"/>
      <c r="H11" s="19"/>
      <c r="I11" s="19"/>
      <c r="J11" s="2"/>
      <c r="K11" s="2"/>
      <c r="L11" s="2"/>
      <c r="M11" s="2"/>
      <c r="N11" s="2"/>
      <c r="O11" s="2"/>
      <c r="P11" s="2"/>
    </row>
    <row r="12" spans="1:16" ht="16.5" thickBot="1">
      <c r="A12" s="19"/>
      <c r="B12" s="42" t="s">
        <v>11</v>
      </c>
      <c r="C12" s="44"/>
      <c r="D12" s="81"/>
      <c r="E12" s="82"/>
      <c r="F12" s="2"/>
      <c r="G12" s="2"/>
      <c r="H12" s="2"/>
      <c r="I12" s="19"/>
      <c r="J12" s="2"/>
      <c r="K12" s="2"/>
      <c r="L12" s="2"/>
      <c r="M12" s="2"/>
      <c r="N12" s="2"/>
      <c r="O12" s="2"/>
      <c r="P12" s="2"/>
    </row>
    <row r="13" spans="1:16" ht="32.25" thickBot="1">
      <c r="A13" s="71" t="s">
        <v>12</v>
      </c>
      <c r="B13" s="72" t="s">
        <v>45</v>
      </c>
      <c r="C13" s="72" t="s">
        <v>44</v>
      </c>
      <c r="D13" s="72" t="s">
        <v>43</v>
      </c>
      <c r="E13" s="72" t="s">
        <v>13</v>
      </c>
      <c r="F13" s="2"/>
      <c r="G13" s="2"/>
      <c r="H13" s="2"/>
      <c r="I13" s="19"/>
      <c r="J13" s="2"/>
      <c r="K13" s="2"/>
      <c r="L13" s="2"/>
      <c r="M13" s="2"/>
      <c r="N13" s="2"/>
      <c r="O13" s="2"/>
      <c r="P13" s="2"/>
    </row>
    <row r="14" spans="1:16" ht="15.75" thickBot="1">
      <c r="A14" s="44" t="s">
        <v>14</v>
      </c>
      <c r="B14" s="36"/>
      <c r="C14" s="36"/>
      <c r="D14" s="36"/>
      <c r="E14" s="36" t="e">
        <f>AVERAGE(B14:D14)</f>
        <v>#DIV/0!</v>
      </c>
      <c r="F14" s="2"/>
      <c r="G14" s="2"/>
      <c r="H14" s="2"/>
      <c r="I14" s="19"/>
      <c r="J14" s="2"/>
      <c r="K14" s="2"/>
      <c r="L14" s="2"/>
      <c r="M14" s="2"/>
      <c r="N14" s="2"/>
      <c r="O14" s="2"/>
      <c r="P14" s="2"/>
    </row>
    <row r="15" spans="1:16" ht="15.75" thickBot="1">
      <c r="A15" s="44" t="s">
        <v>7</v>
      </c>
      <c r="B15" s="36"/>
      <c r="C15" s="36"/>
      <c r="D15" s="36"/>
      <c r="E15" s="36" t="e">
        <f>AVERAGE(B15:D15)</f>
        <v>#DIV/0!</v>
      </c>
      <c r="F15" s="2"/>
      <c r="G15" s="2"/>
      <c r="H15" s="2"/>
      <c r="I15" s="19"/>
      <c r="J15" s="2"/>
      <c r="K15" s="2"/>
      <c r="L15" s="2"/>
      <c r="M15" s="2"/>
      <c r="N15" s="2"/>
      <c r="O15" s="2"/>
      <c r="P15" s="2"/>
    </row>
    <row r="16" spans="1:16" ht="15">
      <c r="A16" s="19" t="s">
        <v>46</v>
      </c>
      <c r="B16" s="19"/>
      <c r="C16" s="19"/>
      <c r="D16" s="19"/>
      <c r="E16" s="19"/>
      <c r="F16" s="19"/>
      <c r="G16" s="19"/>
      <c r="H16" s="2"/>
      <c r="I16" s="19"/>
      <c r="J16" s="2"/>
      <c r="K16" s="2"/>
      <c r="L16" s="2"/>
      <c r="M16" s="2"/>
      <c r="N16" s="2"/>
      <c r="O16" s="2"/>
      <c r="P16" s="2"/>
    </row>
    <row r="17" spans="1:9" ht="15">
      <c r="A17" s="19" t="s">
        <v>15</v>
      </c>
      <c r="B17" s="19"/>
      <c r="C17" s="19"/>
      <c r="D17" s="19"/>
      <c r="E17" s="19"/>
      <c r="F17" s="19"/>
      <c r="G17" s="19"/>
      <c r="I17" s="19"/>
    </row>
    <row r="18" spans="1:9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9" s="2" customFormat="1" ht="15.75" thickBot="1">
      <c r="A19" s="19" t="s">
        <v>16</v>
      </c>
      <c r="B19" s="19"/>
      <c r="C19" s="19"/>
      <c r="D19" s="19"/>
      <c r="E19" s="19"/>
      <c r="F19" s="19"/>
      <c r="G19" s="19"/>
      <c r="H19" s="19"/>
      <c r="I19" s="19"/>
    </row>
    <row r="20" spans="1:9" ht="32.25" thickBot="1">
      <c r="A20" s="92"/>
      <c r="B20" s="42"/>
      <c r="C20" s="59" t="s">
        <v>17</v>
      </c>
      <c r="D20" s="41" t="s">
        <v>18</v>
      </c>
      <c r="E20" s="59" t="s">
        <v>40</v>
      </c>
      <c r="F20" s="19"/>
      <c r="G20" s="19"/>
      <c r="H20" s="19"/>
      <c r="I20" s="19"/>
    </row>
    <row r="21" spans="1:9" ht="16.5" thickBot="1">
      <c r="A21" s="93" t="s">
        <v>19</v>
      </c>
      <c r="B21" s="84" t="s">
        <v>20</v>
      </c>
      <c r="C21" s="85">
        <v>2000</v>
      </c>
      <c r="D21" s="20">
        <v>0</v>
      </c>
      <c r="E21" s="62">
        <f aca="true" t="shared" si="0" ref="E21:E26">C21*(1-D21)</f>
        <v>2000</v>
      </c>
      <c r="F21" s="19"/>
      <c r="G21" s="19"/>
      <c r="H21" s="19"/>
      <c r="I21" s="19"/>
    </row>
    <row r="22" spans="1:9" ht="15.75" thickBot="1">
      <c r="A22" s="94"/>
      <c r="B22" s="84" t="s">
        <v>21</v>
      </c>
      <c r="C22" s="85">
        <v>65000</v>
      </c>
      <c r="D22" s="20">
        <v>0</v>
      </c>
      <c r="E22" s="62">
        <f t="shared" si="0"/>
        <v>65000</v>
      </c>
      <c r="F22" s="19"/>
      <c r="G22" s="19"/>
      <c r="H22" s="19"/>
      <c r="I22" s="19"/>
    </row>
    <row r="23" spans="1:9" ht="16.5" thickBot="1">
      <c r="A23" s="93" t="s">
        <v>22</v>
      </c>
      <c r="B23" s="84" t="s">
        <v>23</v>
      </c>
      <c r="C23" s="85">
        <v>10000</v>
      </c>
      <c r="D23" s="20">
        <v>0</v>
      </c>
      <c r="E23" s="62">
        <f t="shared" si="0"/>
        <v>10000</v>
      </c>
      <c r="F23" s="19"/>
      <c r="G23" s="19"/>
      <c r="H23" s="19"/>
      <c r="I23" s="19"/>
    </row>
    <row r="24" spans="1:9" ht="16.5" thickBot="1">
      <c r="A24" s="93"/>
      <c r="B24" s="84" t="s">
        <v>24</v>
      </c>
      <c r="C24" s="85">
        <v>2300</v>
      </c>
      <c r="D24" s="20">
        <v>0</v>
      </c>
      <c r="E24" s="62">
        <f t="shared" si="0"/>
        <v>2300</v>
      </c>
      <c r="F24" s="19"/>
      <c r="G24" s="19"/>
      <c r="H24" s="19"/>
      <c r="I24" s="19"/>
    </row>
    <row r="25" spans="1:9" ht="16.5" thickBot="1">
      <c r="A25" s="93"/>
      <c r="B25" s="84" t="s">
        <v>25</v>
      </c>
      <c r="C25" s="85">
        <v>1200</v>
      </c>
      <c r="D25" s="20">
        <v>0</v>
      </c>
      <c r="E25" s="62">
        <f t="shared" si="0"/>
        <v>1200</v>
      </c>
      <c r="F25" s="19"/>
      <c r="G25" s="19"/>
      <c r="H25" s="19"/>
      <c r="I25" s="19"/>
    </row>
    <row r="26" spans="1:9" ht="15.75" thickBot="1">
      <c r="A26" s="66"/>
      <c r="B26" s="84" t="s">
        <v>26</v>
      </c>
      <c r="C26" s="85">
        <v>10000</v>
      </c>
      <c r="D26" s="20">
        <v>0</v>
      </c>
      <c r="E26" s="62">
        <f t="shared" si="0"/>
        <v>10000</v>
      </c>
      <c r="F26" s="19"/>
      <c r="G26" s="19"/>
      <c r="H26" s="19"/>
      <c r="I26" s="19"/>
    </row>
    <row r="27" spans="1:9" ht="16.5" thickBot="1">
      <c r="A27" s="76" t="s">
        <v>27</v>
      </c>
      <c r="B27" s="77"/>
      <c r="C27" s="86"/>
      <c r="D27" s="66"/>
      <c r="E27" s="87">
        <f>SUM(E21:E26)</f>
        <v>90500</v>
      </c>
      <c r="F27" s="19"/>
      <c r="G27" s="19"/>
      <c r="H27" s="19"/>
      <c r="I27" s="19"/>
    </row>
    <row r="28" spans="1:6" ht="12.75">
      <c r="A28" s="2"/>
      <c r="B28" s="2"/>
      <c r="C28" s="2"/>
      <c r="D28" s="2"/>
      <c r="E28" s="16"/>
      <c r="F28" s="17"/>
    </row>
  </sheetData>
  <protectedRanges>
    <protectedRange password="CA91" sqref="C6:E7" name="Område1"/>
  </protectedRanges>
  <mergeCells count="5">
    <mergeCell ref="F4:F5"/>
    <mergeCell ref="B4:B5"/>
    <mergeCell ref="D4:D5"/>
    <mergeCell ref="E4:E5"/>
    <mergeCell ref="C4:C5"/>
  </mergeCells>
  <printOptions/>
  <pageMargins left="0.31496062992125984" right="0.11811023622047245" top="0.35433070866141736" bottom="0.15748031496062992" header="0.2362204724409449" footer="0.1968503937007874"/>
  <pageSetup horizontalDpi="600" verticalDpi="600" orientation="landscape" paperSize="9" scale="95" r:id="rId1"/>
  <headerFooter alignWithMargins="0">
    <oddHeader>&amp;C&amp;F</oddHeader>
    <oddFooter>&amp;C&amp;A&amp;RSide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C37" sqref="C37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18.75" thickBot="1">
      <c r="A1" s="51" t="s">
        <v>39</v>
      </c>
      <c r="B1" s="67"/>
      <c r="C1" s="67"/>
      <c r="D1" s="67"/>
    </row>
    <row r="2" spans="1:4" ht="25.5" customHeight="1" thickTop="1">
      <c r="A2" s="115" t="s">
        <v>48</v>
      </c>
      <c r="B2" s="116"/>
      <c r="C2" s="116"/>
      <c r="D2" s="116"/>
    </row>
    <row r="3" spans="1:4" ht="18">
      <c r="A3" s="115"/>
      <c r="B3" s="116"/>
      <c r="C3" s="116"/>
      <c r="D3" s="116"/>
    </row>
    <row r="4" spans="1:2" s="2" customFormat="1" ht="18">
      <c r="A4" s="1" t="s">
        <v>59</v>
      </c>
      <c r="B4" s="1"/>
    </row>
    <row r="5" spans="1:8" s="2" customFormat="1" ht="16.5" thickBot="1">
      <c r="A5" s="25" t="s">
        <v>0</v>
      </c>
      <c r="B5" s="19"/>
      <c r="C5" s="19"/>
      <c r="D5" s="19"/>
      <c r="E5" s="19"/>
      <c r="F5" s="19"/>
      <c r="G5" s="19"/>
      <c r="H5" s="19"/>
    </row>
    <row r="6" spans="1:16" ht="25.5" customHeight="1">
      <c r="A6" s="92"/>
      <c r="B6" s="123" t="s">
        <v>1</v>
      </c>
      <c r="C6" s="125" t="s">
        <v>2</v>
      </c>
      <c r="D6" s="123" t="s">
        <v>3</v>
      </c>
      <c r="E6" s="127" t="s">
        <v>4</v>
      </c>
      <c r="F6" s="121" t="s">
        <v>5</v>
      </c>
      <c r="G6" s="19"/>
      <c r="H6" s="19"/>
      <c r="I6" s="2"/>
      <c r="J6" s="2"/>
      <c r="K6" s="2"/>
      <c r="L6" s="2"/>
      <c r="M6" s="2"/>
      <c r="N6" s="2"/>
      <c r="O6" s="2"/>
      <c r="P6" s="2"/>
    </row>
    <row r="7" spans="1:16" ht="15" customHeight="1" thickBot="1">
      <c r="A7" s="94"/>
      <c r="B7" s="124"/>
      <c r="C7" s="126"/>
      <c r="D7" s="124"/>
      <c r="E7" s="128"/>
      <c r="F7" s="122"/>
      <c r="G7" s="19"/>
      <c r="H7" s="19"/>
      <c r="I7" s="2"/>
      <c r="J7" s="2"/>
      <c r="K7" s="2"/>
      <c r="L7" s="2"/>
      <c r="M7" s="2"/>
      <c r="N7" s="2"/>
      <c r="O7" s="2"/>
      <c r="P7" s="2"/>
    </row>
    <row r="8" spans="1:16" ht="15.75" thickBot="1">
      <c r="A8" s="94" t="s">
        <v>14</v>
      </c>
      <c r="B8" s="43">
        <v>90000</v>
      </c>
      <c r="C8" s="74">
        <f>G16</f>
        <v>0</v>
      </c>
      <c r="D8" s="69"/>
      <c r="E8" s="80">
        <f>C8-(D8/100)</f>
        <v>0</v>
      </c>
      <c r="F8" s="100">
        <f>E8*B8</f>
        <v>0</v>
      </c>
      <c r="G8" s="19"/>
      <c r="H8" s="19"/>
      <c r="I8" s="2"/>
      <c r="J8" s="2"/>
      <c r="K8" s="2"/>
      <c r="L8" s="2"/>
      <c r="M8" s="2"/>
      <c r="N8" s="2"/>
      <c r="O8" s="2"/>
      <c r="P8" s="2"/>
    </row>
    <row r="9" spans="1:16" ht="15.75" thickBot="1">
      <c r="A9" s="66" t="s">
        <v>7</v>
      </c>
      <c r="B9" s="43">
        <v>80000</v>
      </c>
      <c r="C9" s="74">
        <f>G17</f>
        <v>0</v>
      </c>
      <c r="D9" s="36"/>
      <c r="E9" s="80">
        <f>C9-(D9/100)</f>
        <v>0</v>
      </c>
      <c r="F9" s="101">
        <f>E9*B9</f>
        <v>0</v>
      </c>
      <c r="G9" s="19"/>
      <c r="H9" s="19"/>
      <c r="I9" s="2"/>
      <c r="J9" s="2"/>
      <c r="K9" s="2"/>
      <c r="L9" s="2"/>
      <c r="M9" s="2"/>
      <c r="N9" s="2"/>
      <c r="O9" s="2"/>
      <c r="P9" s="2"/>
    </row>
    <row r="10" spans="1:16" ht="16.5" thickBot="1">
      <c r="A10" s="89" t="s">
        <v>8</v>
      </c>
      <c r="B10" s="49"/>
      <c r="C10" s="49"/>
      <c r="D10" s="91"/>
      <c r="E10" s="90"/>
      <c r="F10" s="102">
        <f>SUM(F8:F9)</f>
        <v>0</v>
      </c>
      <c r="G10" s="28"/>
      <c r="H10" s="31"/>
      <c r="I10" s="13"/>
      <c r="J10" s="14"/>
      <c r="K10" s="2"/>
      <c r="L10" s="2"/>
      <c r="M10" s="2"/>
      <c r="N10" s="2"/>
      <c r="O10" s="2"/>
      <c r="P10" s="2"/>
    </row>
    <row r="11" spans="1:16" ht="15">
      <c r="A11" s="19" t="s">
        <v>9</v>
      </c>
      <c r="B11" s="19"/>
      <c r="C11" s="19"/>
      <c r="D11" s="19"/>
      <c r="E11" s="19"/>
      <c r="F11" s="19"/>
      <c r="G11" s="19"/>
      <c r="H11" s="19"/>
      <c r="I11" s="2"/>
      <c r="J11" s="15"/>
      <c r="K11" s="2"/>
      <c r="L11" s="2"/>
      <c r="M11" s="2"/>
      <c r="N11" s="2"/>
      <c r="O11" s="2"/>
      <c r="P11" s="2"/>
    </row>
    <row r="12" spans="1:8" ht="15">
      <c r="A12" s="19"/>
      <c r="B12" s="19"/>
      <c r="C12" s="19"/>
      <c r="D12" s="19"/>
      <c r="E12" s="19"/>
      <c r="F12" s="19"/>
      <c r="G12" s="19"/>
      <c r="H12" s="19"/>
    </row>
    <row r="13" spans="1:16" ht="15.75" thickBot="1">
      <c r="A13" s="19"/>
      <c r="B13" s="19"/>
      <c r="C13" s="19"/>
      <c r="D13" s="19"/>
      <c r="E13" s="19"/>
      <c r="F13" s="19"/>
      <c r="G13" s="19"/>
      <c r="H13" s="19"/>
      <c r="I13" s="2"/>
      <c r="J13" s="2"/>
      <c r="K13" s="2"/>
      <c r="L13" s="2"/>
      <c r="M13" s="2"/>
      <c r="N13" s="2"/>
      <c r="O13" s="2"/>
      <c r="P13" s="2"/>
    </row>
    <row r="14" spans="1:16" ht="16.5" thickBot="1">
      <c r="A14" s="19"/>
      <c r="B14" s="42" t="s">
        <v>11</v>
      </c>
      <c r="C14" s="44"/>
      <c r="D14" s="81"/>
      <c r="E14" s="8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2.25" thickBot="1">
      <c r="A15" s="71" t="s">
        <v>12</v>
      </c>
      <c r="B15" s="72" t="s">
        <v>45</v>
      </c>
      <c r="C15" s="72" t="s">
        <v>44</v>
      </c>
      <c r="D15" s="72" t="s">
        <v>43</v>
      </c>
      <c r="E15" s="72" t="s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44" t="s">
        <v>14</v>
      </c>
      <c r="B16" s="36"/>
      <c r="C16" s="36"/>
      <c r="D16" s="36"/>
      <c r="E16" s="36" t="e">
        <f>AVERAGE(B16:D16)</f>
        <v>#DIV/0!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>
      <c r="A17" s="44" t="s">
        <v>7</v>
      </c>
      <c r="B17" s="36"/>
      <c r="C17" s="36"/>
      <c r="D17" s="36"/>
      <c r="E17" s="36" t="e">
        <f>AVERAGE(B17:D17)</f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19" t="s">
        <v>46</v>
      </c>
      <c r="B18" s="19"/>
      <c r="C18" s="19"/>
      <c r="D18" s="19"/>
      <c r="E18" s="19"/>
      <c r="F18" s="19"/>
      <c r="G18" s="19"/>
      <c r="H18" s="2"/>
      <c r="I18" s="2"/>
      <c r="J18" s="2"/>
      <c r="K18" s="2"/>
      <c r="L18" s="2"/>
      <c r="M18" s="2"/>
      <c r="N18" s="2"/>
      <c r="O18" s="2"/>
      <c r="P18" s="2"/>
    </row>
    <row r="19" spans="1:7" ht="15">
      <c r="A19" s="19" t="s">
        <v>15</v>
      </c>
      <c r="B19" s="19"/>
      <c r="C19" s="19"/>
      <c r="D19" s="19"/>
      <c r="E19" s="19"/>
      <c r="F19" s="19"/>
      <c r="G19" s="19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8" ht="15">
      <c r="A21" s="19"/>
      <c r="B21" s="19"/>
      <c r="C21" s="19"/>
      <c r="D21" s="19"/>
      <c r="E21" s="19"/>
      <c r="F21" s="19"/>
      <c r="G21" s="19"/>
      <c r="H21" s="19"/>
    </row>
    <row r="22" spans="1:8" s="2" customFormat="1" ht="15.75" thickBot="1">
      <c r="A22" s="19" t="s">
        <v>16</v>
      </c>
      <c r="B22" s="19"/>
      <c r="C22" s="19"/>
      <c r="D22" s="19"/>
      <c r="E22" s="19"/>
      <c r="F22" s="19"/>
      <c r="G22" s="19"/>
      <c r="H22" s="19"/>
    </row>
    <row r="23" spans="1:8" ht="32.25" thickBot="1">
      <c r="A23" s="92"/>
      <c r="B23" s="42"/>
      <c r="C23" s="59" t="s">
        <v>17</v>
      </c>
      <c r="D23" s="41" t="s">
        <v>18</v>
      </c>
      <c r="E23" s="59" t="s">
        <v>40</v>
      </c>
      <c r="F23" s="19"/>
      <c r="G23" s="19"/>
      <c r="H23" s="19"/>
    </row>
    <row r="24" spans="1:8" ht="16.5" thickBot="1">
      <c r="A24" s="93" t="s">
        <v>19</v>
      </c>
      <c r="B24" s="84" t="s">
        <v>20</v>
      </c>
      <c r="C24" s="85">
        <v>13000</v>
      </c>
      <c r="D24" s="20">
        <v>0</v>
      </c>
      <c r="E24" s="62">
        <f aca="true" t="shared" si="0" ref="E24:E29">C24*(1-D24)</f>
        <v>13000</v>
      </c>
      <c r="F24" s="19"/>
      <c r="G24" s="19"/>
      <c r="H24" s="19"/>
    </row>
    <row r="25" spans="1:8" ht="15.75" thickBot="1">
      <c r="A25" s="94"/>
      <c r="B25" s="84" t="s">
        <v>21</v>
      </c>
      <c r="C25" s="85">
        <v>100000</v>
      </c>
      <c r="D25" s="20">
        <v>0</v>
      </c>
      <c r="E25" s="62">
        <f t="shared" si="0"/>
        <v>100000</v>
      </c>
      <c r="F25" s="19"/>
      <c r="G25" s="19"/>
      <c r="H25" s="19"/>
    </row>
    <row r="26" spans="1:8" ht="16.5" thickBot="1">
      <c r="A26" s="93" t="s">
        <v>22</v>
      </c>
      <c r="B26" s="84" t="s">
        <v>23</v>
      </c>
      <c r="C26" s="85">
        <v>6000</v>
      </c>
      <c r="D26" s="20">
        <v>0</v>
      </c>
      <c r="E26" s="62">
        <f t="shared" si="0"/>
        <v>6000</v>
      </c>
      <c r="F26" s="19"/>
      <c r="G26" s="19"/>
      <c r="H26" s="19"/>
    </row>
    <row r="27" spans="1:8" ht="16.5" thickBot="1">
      <c r="A27" s="93"/>
      <c r="B27" s="84" t="s">
        <v>24</v>
      </c>
      <c r="C27" s="85">
        <v>1900</v>
      </c>
      <c r="D27" s="20">
        <v>0</v>
      </c>
      <c r="E27" s="62">
        <f t="shared" si="0"/>
        <v>1900</v>
      </c>
      <c r="F27" s="19"/>
      <c r="G27" s="19"/>
      <c r="H27" s="19"/>
    </row>
    <row r="28" spans="1:8" ht="16.5" thickBot="1">
      <c r="A28" s="93"/>
      <c r="B28" s="84" t="s">
        <v>25</v>
      </c>
      <c r="C28" s="85">
        <v>500</v>
      </c>
      <c r="D28" s="20">
        <v>0</v>
      </c>
      <c r="E28" s="62">
        <f t="shared" si="0"/>
        <v>500</v>
      </c>
      <c r="F28" s="19"/>
      <c r="G28" s="19"/>
      <c r="H28" s="19"/>
    </row>
    <row r="29" spans="1:8" ht="15.75" thickBot="1">
      <c r="A29" s="66"/>
      <c r="B29" s="84" t="s">
        <v>26</v>
      </c>
      <c r="C29" s="85">
        <v>17000</v>
      </c>
      <c r="D29" s="20">
        <v>0</v>
      </c>
      <c r="E29" s="62">
        <f t="shared" si="0"/>
        <v>17000</v>
      </c>
      <c r="F29" s="19"/>
      <c r="G29" s="19"/>
      <c r="H29" s="19"/>
    </row>
    <row r="30" spans="1:8" ht="16.5" thickBot="1">
      <c r="A30" s="76" t="s">
        <v>27</v>
      </c>
      <c r="B30" s="77"/>
      <c r="C30" s="86"/>
      <c r="D30" s="66"/>
      <c r="E30" s="87">
        <f>SUM(E24:E29)</f>
        <v>138400</v>
      </c>
      <c r="F30" s="19"/>
      <c r="G30" s="19"/>
      <c r="H30" s="19"/>
    </row>
    <row r="31" spans="1:8" ht="15.75">
      <c r="A31" s="19"/>
      <c r="B31" s="19"/>
      <c r="C31" s="19"/>
      <c r="D31" s="19"/>
      <c r="E31" s="29"/>
      <c r="F31" s="30"/>
      <c r="G31" s="19"/>
      <c r="H31" s="19"/>
    </row>
  </sheetData>
  <protectedRanges>
    <protectedRange password="CA91" sqref="C8:E9" name="Område1"/>
  </protectedRanges>
  <mergeCells count="5">
    <mergeCell ref="F6:F7"/>
    <mergeCell ref="B6:B7"/>
    <mergeCell ref="C6:C7"/>
    <mergeCell ref="D6:D7"/>
    <mergeCell ref="E6:E7"/>
  </mergeCells>
  <printOptions/>
  <pageMargins left="0.31496062992125984" right="0.11811023622047245" top="0.35433070866141736" bottom="0.15748031496062992" header="0.5118110236220472" footer="0.5118110236220472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 topLeftCell="A1">
      <selection activeCell="I23" sqref="I23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21.75" customHeight="1" thickBot="1">
      <c r="A1" s="51" t="s">
        <v>39</v>
      </c>
      <c r="B1" s="67"/>
      <c r="C1" s="67"/>
      <c r="D1" s="67"/>
    </row>
    <row r="2" spans="1:4" ht="23.25" customHeight="1" thickTop="1">
      <c r="A2" s="115" t="s">
        <v>68</v>
      </c>
      <c r="B2" s="116"/>
      <c r="C2" s="116"/>
      <c r="D2" s="116"/>
    </row>
    <row r="3" spans="1:4" ht="18">
      <c r="A3" s="115"/>
      <c r="B3" s="116"/>
      <c r="C3" s="116"/>
      <c r="D3" s="116"/>
    </row>
    <row r="4" spans="1:2" s="2" customFormat="1" ht="18">
      <c r="A4" s="1" t="s">
        <v>58</v>
      </c>
      <c r="B4" s="1"/>
    </row>
    <row r="5" spans="1:8" s="2" customFormat="1" ht="16.5" thickBot="1">
      <c r="A5" s="25" t="s">
        <v>0</v>
      </c>
      <c r="B5" s="19"/>
      <c r="C5" s="19"/>
      <c r="D5" s="19"/>
      <c r="E5" s="19"/>
      <c r="F5" s="19"/>
      <c r="G5" s="19"/>
      <c r="H5" s="19"/>
    </row>
    <row r="6" spans="1:16" ht="25.5" customHeight="1">
      <c r="A6" s="92"/>
      <c r="B6" s="123" t="s">
        <v>1</v>
      </c>
      <c r="C6" s="125" t="s">
        <v>2</v>
      </c>
      <c r="D6" s="123" t="s">
        <v>3</v>
      </c>
      <c r="E6" s="127" t="s">
        <v>4</v>
      </c>
      <c r="F6" s="121" t="s">
        <v>5</v>
      </c>
      <c r="G6" s="19"/>
      <c r="H6" s="19"/>
      <c r="I6" s="2"/>
      <c r="J6" s="2"/>
      <c r="K6" s="2"/>
      <c r="L6" s="2"/>
      <c r="M6" s="2"/>
      <c r="N6" s="2"/>
      <c r="O6" s="2"/>
      <c r="P6" s="2"/>
    </row>
    <row r="7" spans="1:16" ht="12" customHeight="1" thickBot="1">
      <c r="A7" s="94"/>
      <c r="B7" s="124"/>
      <c r="C7" s="126"/>
      <c r="D7" s="124"/>
      <c r="E7" s="128"/>
      <c r="F7" s="122"/>
      <c r="G7" s="19"/>
      <c r="H7" s="19"/>
      <c r="I7" s="2"/>
      <c r="J7" s="2"/>
      <c r="K7" s="2"/>
      <c r="L7" s="2"/>
      <c r="M7" s="2"/>
      <c r="N7" s="2"/>
      <c r="O7" s="2"/>
      <c r="P7" s="2"/>
    </row>
    <row r="8" spans="1:16" ht="15.75" thickBot="1">
      <c r="A8" s="94" t="s">
        <v>14</v>
      </c>
      <c r="B8" s="43">
        <v>44000</v>
      </c>
      <c r="C8" s="74">
        <f>G16</f>
        <v>0</v>
      </c>
      <c r="D8" s="69"/>
      <c r="E8" s="80">
        <f>C8-(D8/100)</f>
        <v>0</v>
      </c>
      <c r="F8" s="46">
        <f>E8*B8</f>
        <v>0</v>
      </c>
      <c r="G8" s="19"/>
      <c r="H8" s="19"/>
      <c r="I8" s="2"/>
      <c r="J8" s="2"/>
      <c r="K8" s="2"/>
      <c r="L8" s="2"/>
      <c r="M8" s="2"/>
      <c r="N8" s="2"/>
      <c r="O8" s="2"/>
      <c r="P8" s="2"/>
    </row>
    <row r="9" spans="1:16" ht="15.75" thickBot="1">
      <c r="A9" s="66" t="s">
        <v>7</v>
      </c>
      <c r="B9" s="43">
        <v>30000</v>
      </c>
      <c r="C9" s="74">
        <f>G17</f>
        <v>0</v>
      </c>
      <c r="D9" s="36"/>
      <c r="E9" s="80">
        <f>C9-(D9/100)</f>
        <v>0</v>
      </c>
      <c r="F9" s="46">
        <f>E9*B9</f>
        <v>0</v>
      </c>
      <c r="G9" s="19"/>
      <c r="H9" s="19"/>
      <c r="I9" s="2"/>
      <c r="J9" s="2"/>
      <c r="K9" s="2"/>
      <c r="L9" s="2"/>
      <c r="M9" s="2"/>
      <c r="N9" s="2"/>
      <c r="O9" s="2"/>
      <c r="P9" s="2"/>
    </row>
    <row r="10" spans="1:16" ht="16.5" thickBot="1">
      <c r="A10" s="89" t="s">
        <v>8</v>
      </c>
      <c r="B10" s="49"/>
      <c r="C10" s="49"/>
      <c r="D10" s="91"/>
      <c r="E10" s="90"/>
      <c r="F10" s="47">
        <f>SUM(F8:F9)</f>
        <v>0</v>
      </c>
      <c r="G10" s="28"/>
      <c r="H10" s="31"/>
      <c r="I10" s="13"/>
      <c r="J10" s="14"/>
      <c r="K10" s="2"/>
      <c r="L10" s="2"/>
      <c r="M10" s="2"/>
      <c r="N10" s="2"/>
      <c r="O10" s="2"/>
      <c r="P10" s="2"/>
    </row>
    <row r="11" spans="1:16" ht="15">
      <c r="A11" s="19" t="s">
        <v>9</v>
      </c>
      <c r="B11" s="19"/>
      <c r="C11" s="19"/>
      <c r="D11" s="19"/>
      <c r="E11" s="19"/>
      <c r="F11" s="19"/>
      <c r="G11" s="19"/>
      <c r="H11" s="19"/>
      <c r="I11" s="2"/>
      <c r="J11" s="15"/>
      <c r="K11" s="2"/>
      <c r="L11" s="2"/>
      <c r="M11" s="2"/>
      <c r="N11" s="2"/>
      <c r="O11" s="2"/>
      <c r="P11" s="2"/>
    </row>
    <row r="12" spans="1:8" ht="15">
      <c r="A12" s="19"/>
      <c r="B12" s="19"/>
      <c r="C12" s="19"/>
      <c r="D12" s="19"/>
      <c r="E12" s="19"/>
      <c r="F12" s="19"/>
      <c r="G12" s="19"/>
      <c r="H12" s="19"/>
    </row>
    <row r="13" spans="1:16" ht="15.75" thickBot="1">
      <c r="A13" s="19"/>
      <c r="B13" s="19"/>
      <c r="C13" s="19"/>
      <c r="D13" s="19"/>
      <c r="E13" s="19"/>
      <c r="F13" s="19"/>
      <c r="G13" s="19"/>
      <c r="H13" s="19"/>
      <c r="I13" s="2"/>
      <c r="J13" s="2"/>
      <c r="K13" s="2"/>
      <c r="L13" s="2"/>
      <c r="M13" s="2"/>
      <c r="N13" s="2"/>
      <c r="O13" s="2"/>
      <c r="P13" s="2"/>
    </row>
    <row r="14" spans="1:16" ht="16.5" thickBot="1">
      <c r="A14" s="19"/>
      <c r="B14" s="42" t="s">
        <v>11</v>
      </c>
      <c r="C14" s="44"/>
      <c r="D14" s="81"/>
      <c r="E14" s="8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2.25" thickBot="1">
      <c r="A15" s="71" t="s">
        <v>12</v>
      </c>
      <c r="B15" s="72" t="s">
        <v>45</v>
      </c>
      <c r="C15" s="72" t="s">
        <v>44</v>
      </c>
      <c r="D15" s="72" t="s">
        <v>43</v>
      </c>
      <c r="E15" s="72" t="s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44" t="s">
        <v>14</v>
      </c>
      <c r="B16" s="36"/>
      <c r="C16" s="36"/>
      <c r="D16" s="36"/>
      <c r="E16" s="36" t="e">
        <f>AVERAGE(B16:D16)</f>
        <v>#DIV/0!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>
      <c r="A17" s="44" t="s">
        <v>7</v>
      </c>
      <c r="B17" s="36"/>
      <c r="C17" s="36"/>
      <c r="D17" s="36"/>
      <c r="E17" s="36" t="e">
        <f>AVERAGE(B17:D17)</f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19" t="s">
        <v>46</v>
      </c>
      <c r="B18" s="19"/>
      <c r="C18" s="19"/>
      <c r="D18" s="19"/>
      <c r="E18" s="19"/>
      <c r="F18" s="19"/>
      <c r="G18" s="19"/>
      <c r="H18" s="2"/>
      <c r="I18" s="2"/>
      <c r="J18" s="2"/>
      <c r="K18" s="2"/>
      <c r="L18" s="2"/>
      <c r="M18" s="2"/>
      <c r="N18" s="2"/>
      <c r="O18" s="2"/>
      <c r="P18" s="2"/>
    </row>
    <row r="19" spans="1:7" ht="15">
      <c r="A19" s="19" t="s">
        <v>15</v>
      </c>
      <c r="B19" s="19"/>
      <c r="C19" s="19"/>
      <c r="D19" s="19"/>
      <c r="E19" s="19"/>
      <c r="F19" s="19"/>
      <c r="G19" s="19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8" s="2" customFormat="1" ht="15.75" thickBot="1">
      <c r="A21" s="19" t="s">
        <v>16</v>
      </c>
      <c r="B21" s="19"/>
      <c r="C21" s="19"/>
      <c r="D21" s="19"/>
      <c r="E21" s="19"/>
      <c r="F21" s="19"/>
      <c r="G21" s="19"/>
      <c r="H21" s="19"/>
    </row>
    <row r="22" spans="1:8" ht="32.25" thickBot="1">
      <c r="A22" s="92"/>
      <c r="B22" s="42"/>
      <c r="C22" s="59" t="s">
        <v>17</v>
      </c>
      <c r="D22" s="41" t="s">
        <v>18</v>
      </c>
      <c r="E22" s="59" t="s">
        <v>40</v>
      </c>
      <c r="F22" s="19"/>
      <c r="G22" s="19"/>
      <c r="H22" s="19"/>
    </row>
    <row r="23" spans="1:8" ht="16.5" thickBot="1">
      <c r="A23" s="93" t="s">
        <v>19</v>
      </c>
      <c r="B23" s="84" t="s">
        <v>20</v>
      </c>
      <c r="C23" s="85">
        <v>800</v>
      </c>
      <c r="D23" s="20">
        <v>0</v>
      </c>
      <c r="E23" s="62">
        <f aca="true" t="shared" si="0" ref="E23:E28">C23*(1-D23)</f>
        <v>800</v>
      </c>
      <c r="F23" s="19"/>
      <c r="G23" s="19"/>
      <c r="H23" s="19"/>
    </row>
    <row r="24" spans="1:8" ht="15.75" thickBot="1">
      <c r="A24" s="94"/>
      <c r="B24" s="84" t="s">
        <v>21</v>
      </c>
      <c r="C24" s="85">
        <v>26000</v>
      </c>
      <c r="D24" s="20">
        <v>0</v>
      </c>
      <c r="E24" s="62">
        <f t="shared" si="0"/>
        <v>26000</v>
      </c>
      <c r="F24" s="19"/>
      <c r="G24" s="19"/>
      <c r="H24" s="19"/>
    </row>
    <row r="25" spans="1:8" ht="16.5" thickBot="1">
      <c r="A25" s="93" t="s">
        <v>22</v>
      </c>
      <c r="B25" s="84" t="s">
        <v>23</v>
      </c>
      <c r="C25" s="85">
        <v>3000</v>
      </c>
      <c r="D25" s="20">
        <v>0</v>
      </c>
      <c r="E25" s="62">
        <f t="shared" si="0"/>
        <v>3000</v>
      </c>
      <c r="F25" s="19"/>
      <c r="G25" s="19"/>
      <c r="H25" s="19"/>
    </row>
    <row r="26" spans="1:8" ht="16.5" thickBot="1">
      <c r="A26" s="93"/>
      <c r="B26" s="84" t="s">
        <v>24</v>
      </c>
      <c r="C26" s="85">
        <v>1000</v>
      </c>
      <c r="D26" s="20">
        <v>0</v>
      </c>
      <c r="E26" s="62">
        <f t="shared" si="0"/>
        <v>1000</v>
      </c>
      <c r="F26" s="19"/>
      <c r="G26" s="19"/>
      <c r="H26" s="19"/>
    </row>
    <row r="27" spans="1:8" ht="16.5" thickBot="1">
      <c r="A27" s="93"/>
      <c r="B27" s="84" t="s">
        <v>25</v>
      </c>
      <c r="C27" s="85">
        <v>300</v>
      </c>
      <c r="D27" s="20">
        <v>0</v>
      </c>
      <c r="E27" s="62">
        <f t="shared" si="0"/>
        <v>300</v>
      </c>
      <c r="F27" s="19"/>
      <c r="G27" s="19"/>
      <c r="H27" s="19"/>
    </row>
    <row r="28" spans="1:8" ht="15.75" thickBot="1">
      <c r="A28" s="66"/>
      <c r="B28" s="84" t="s">
        <v>26</v>
      </c>
      <c r="C28" s="85">
        <v>4000</v>
      </c>
      <c r="D28" s="20">
        <v>0</v>
      </c>
      <c r="E28" s="62">
        <f t="shared" si="0"/>
        <v>4000</v>
      </c>
      <c r="F28" s="19"/>
      <c r="G28" s="19"/>
      <c r="H28" s="19"/>
    </row>
    <row r="29" spans="1:8" ht="16.5" thickBot="1">
      <c r="A29" s="76" t="s">
        <v>27</v>
      </c>
      <c r="B29" s="77"/>
      <c r="C29" s="86"/>
      <c r="D29" s="66"/>
      <c r="E29" s="87">
        <f>SUM(E23:E28)</f>
        <v>35100</v>
      </c>
      <c r="F29" s="19"/>
      <c r="G29" s="19"/>
      <c r="H29" s="19"/>
    </row>
    <row r="30" spans="1:6" ht="12.75">
      <c r="A30" s="2"/>
      <c r="B30" s="2"/>
      <c r="C30"/>
      <c r="D30" s="2"/>
      <c r="E30" s="16"/>
      <c r="F30" s="17"/>
    </row>
  </sheetData>
  <protectedRanges>
    <protectedRange password="CA91" sqref="C8:E9" name="Område1"/>
  </protectedRanges>
  <mergeCells count="5">
    <mergeCell ref="F6:F7"/>
    <mergeCell ref="B6:B7"/>
    <mergeCell ref="C6:C7"/>
    <mergeCell ref="D6:D7"/>
    <mergeCell ref="E6:E7"/>
  </mergeCells>
  <printOptions/>
  <pageMargins left="0.31496062992125984" right="0.11811023622047245" top="0.35433070866141736" bottom="0.15748031496062992" header="0.5118110236220472" footer="0.5118110236220472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 topLeftCell="A1">
      <selection activeCell="I25" sqref="I25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18.75" thickBot="1">
      <c r="A1" s="51" t="s">
        <v>39</v>
      </c>
      <c r="B1" s="67"/>
      <c r="C1" s="67"/>
      <c r="D1" s="67"/>
    </row>
    <row r="2" spans="1:4" ht="28.5" customHeight="1" thickTop="1">
      <c r="A2" s="115" t="s">
        <v>49</v>
      </c>
      <c r="B2" s="116"/>
      <c r="C2" s="116"/>
      <c r="D2" s="116"/>
    </row>
    <row r="3" spans="1:4" ht="18">
      <c r="A3" s="115"/>
      <c r="B3" s="116"/>
      <c r="C3" s="116"/>
      <c r="D3" s="116"/>
    </row>
    <row r="4" spans="1:2" s="2" customFormat="1" ht="18">
      <c r="A4" s="1" t="s">
        <v>57</v>
      </c>
      <c r="B4" s="1"/>
    </row>
    <row r="5" spans="1:7" s="2" customFormat="1" ht="16.5" thickBot="1">
      <c r="A5" s="25" t="s">
        <v>0</v>
      </c>
      <c r="B5" s="19"/>
      <c r="C5" s="19"/>
      <c r="D5" s="19"/>
      <c r="E5" s="19"/>
      <c r="F5" s="19"/>
      <c r="G5" s="19"/>
    </row>
    <row r="6" spans="1:16" ht="25.5" customHeight="1" thickBot="1">
      <c r="A6" s="92"/>
      <c r="B6" s="118" t="s">
        <v>1</v>
      </c>
      <c r="C6" s="119" t="s">
        <v>2</v>
      </c>
      <c r="D6" s="129" t="s">
        <v>3</v>
      </c>
      <c r="E6" s="118" t="s">
        <v>4</v>
      </c>
      <c r="F6" s="120" t="s">
        <v>5</v>
      </c>
      <c r="G6" s="19"/>
      <c r="H6" s="2"/>
      <c r="I6" s="2"/>
      <c r="J6" s="2"/>
      <c r="K6" s="2"/>
      <c r="L6" s="2"/>
      <c r="M6" s="2"/>
      <c r="N6" s="2"/>
      <c r="O6" s="2"/>
      <c r="P6" s="2"/>
    </row>
    <row r="7" spans="1:16" ht="14.25" customHeight="1" thickBot="1">
      <c r="A7" s="94"/>
      <c r="B7" s="118"/>
      <c r="C7" s="119"/>
      <c r="D7" s="130"/>
      <c r="E7" s="118"/>
      <c r="F7" s="120"/>
      <c r="G7" s="19"/>
      <c r="H7" s="2"/>
      <c r="I7" s="2"/>
      <c r="J7" s="2"/>
      <c r="K7" s="2"/>
      <c r="L7" s="2"/>
      <c r="M7" s="2"/>
      <c r="N7" s="2"/>
      <c r="O7" s="2"/>
      <c r="P7" s="2"/>
    </row>
    <row r="8" spans="1:16" ht="15.75" thickBot="1">
      <c r="A8" s="94" t="s">
        <v>14</v>
      </c>
      <c r="B8" s="43">
        <v>40000</v>
      </c>
      <c r="C8" s="74">
        <f>G16</f>
        <v>0</v>
      </c>
      <c r="D8" s="68"/>
      <c r="E8" s="80">
        <f>C8-(D8/100)</f>
        <v>0</v>
      </c>
      <c r="F8" s="46">
        <f>E8*B8</f>
        <v>0</v>
      </c>
      <c r="G8" s="19"/>
      <c r="H8"/>
      <c r="I8" s="2"/>
      <c r="J8" s="2"/>
      <c r="K8" s="2"/>
      <c r="L8" s="2"/>
      <c r="M8" s="2"/>
      <c r="N8" s="2"/>
      <c r="O8" s="2"/>
      <c r="P8" s="2"/>
    </row>
    <row r="9" spans="1:16" ht="15.75" thickBot="1">
      <c r="A9" s="66" t="s">
        <v>7</v>
      </c>
      <c r="B9" s="43">
        <v>20000</v>
      </c>
      <c r="C9" s="74">
        <f>G17</f>
        <v>0</v>
      </c>
      <c r="D9" s="37"/>
      <c r="E9" s="80">
        <f>C9-(D9/100)</f>
        <v>0</v>
      </c>
      <c r="F9" s="46">
        <f>E9*B9</f>
        <v>0</v>
      </c>
      <c r="G9" s="19"/>
      <c r="H9" s="2"/>
      <c r="I9" s="2"/>
      <c r="J9" s="2"/>
      <c r="K9" s="2"/>
      <c r="L9" s="2"/>
      <c r="M9" s="2"/>
      <c r="N9" s="2"/>
      <c r="O9" s="2"/>
      <c r="P9" s="2"/>
    </row>
    <row r="10" spans="1:16" ht="16.5" thickBot="1">
      <c r="A10" s="89" t="s">
        <v>8</v>
      </c>
      <c r="B10" s="49"/>
      <c r="C10" s="49"/>
      <c r="D10" s="91"/>
      <c r="E10" s="90"/>
      <c r="F10" s="102">
        <f>SUM(F8:F9)</f>
        <v>0</v>
      </c>
      <c r="G10" s="28"/>
      <c r="H10" s="12"/>
      <c r="I10" s="13"/>
      <c r="J10" s="14"/>
      <c r="K10" s="2"/>
      <c r="L10" s="2"/>
      <c r="M10" s="2"/>
      <c r="N10" s="2"/>
      <c r="O10" s="2"/>
      <c r="P10" s="2"/>
    </row>
    <row r="11" spans="1:16" ht="15">
      <c r="A11" s="19" t="s">
        <v>9</v>
      </c>
      <c r="B11" s="19"/>
      <c r="C11" s="19"/>
      <c r="D11" s="19"/>
      <c r="E11" s="19"/>
      <c r="F11" s="19"/>
      <c r="G11" s="19"/>
      <c r="H11" s="2"/>
      <c r="I11" s="2"/>
      <c r="J11" s="15"/>
      <c r="K11" s="2"/>
      <c r="L11" s="2"/>
      <c r="M11" s="2"/>
      <c r="N11" s="2"/>
      <c r="O11" s="2"/>
      <c r="P11" s="2"/>
    </row>
    <row r="12" spans="1:7" ht="15">
      <c r="A12" s="19"/>
      <c r="B12" s="19"/>
      <c r="C12" s="19"/>
      <c r="D12" s="19"/>
      <c r="E12" s="19"/>
      <c r="F12" s="19"/>
      <c r="G12" s="19"/>
    </row>
    <row r="13" spans="1:16" ht="15.75" thickBot="1">
      <c r="A13" s="19"/>
      <c r="B13" s="19"/>
      <c r="C13" s="19"/>
      <c r="D13" s="19"/>
      <c r="E13" s="19"/>
      <c r="F13" s="19"/>
      <c r="G13" s="19"/>
      <c r="H13" s="2"/>
      <c r="I13" s="2"/>
      <c r="J13" s="2"/>
      <c r="K13" s="2"/>
      <c r="L13" s="2"/>
      <c r="M13" s="2"/>
      <c r="N13" s="2"/>
      <c r="O13" s="2"/>
      <c r="P13" s="2"/>
    </row>
    <row r="14" spans="1:16" ht="16.5" thickBot="1">
      <c r="A14" s="19"/>
      <c r="B14" s="42" t="s">
        <v>11</v>
      </c>
      <c r="C14" s="44"/>
      <c r="D14" s="81"/>
      <c r="E14" s="8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2.25" thickBot="1">
      <c r="A15" s="71" t="s">
        <v>12</v>
      </c>
      <c r="B15" s="72" t="s">
        <v>45</v>
      </c>
      <c r="C15" s="72" t="s">
        <v>44</v>
      </c>
      <c r="D15" s="72" t="s">
        <v>43</v>
      </c>
      <c r="E15" s="72" t="s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44" t="s">
        <v>14</v>
      </c>
      <c r="B16" s="36"/>
      <c r="C16" s="36"/>
      <c r="D16" s="36"/>
      <c r="E16" s="36" t="e">
        <f>AVERAGE(B16:D16)</f>
        <v>#DIV/0!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>
      <c r="A17" s="44" t="s">
        <v>7</v>
      </c>
      <c r="B17" s="36"/>
      <c r="C17" s="36"/>
      <c r="D17" s="36"/>
      <c r="E17" s="36" t="e">
        <f>AVERAGE(B17:D17)</f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19" t="s">
        <v>46</v>
      </c>
      <c r="B18" s="19"/>
      <c r="C18" s="19"/>
      <c r="D18" s="19"/>
      <c r="E18" s="19"/>
      <c r="F18" s="19"/>
      <c r="G18" s="19"/>
      <c r="H18" s="2"/>
      <c r="I18" s="2"/>
      <c r="J18" s="2"/>
      <c r="K18" s="2"/>
      <c r="L18" s="2"/>
      <c r="M18" s="2"/>
      <c r="N18" s="2"/>
      <c r="O18" s="2"/>
      <c r="P18" s="2"/>
    </row>
    <row r="19" spans="1:7" ht="15">
      <c r="A19" s="19" t="s">
        <v>15</v>
      </c>
      <c r="B19" s="19"/>
      <c r="C19" s="19"/>
      <c r="D19" s="19"/>
      <c r="E19" s="19"/>
      <c r="F19" s="19"/>
      <c r="G19" s="19"/>
    </row>
    <row r="20" spans="1:7" ht="15">
      <c r="A20" s="19"/>
      <c r="B20" s="19"/>
      <c r="C20" s="19"/>
      <c r="D20" s="19"/>
      <c r="E20" s="19"/>
      <c r="F20" s="19"/>
      <c r="G20" s="19"/>
    </row>
    <row r="21" spans="1:7" s="2" customFormat="1" ht="15.75" thickBot="1">
      <c r="A21" s="19" t="s">
        <v>16</v>
      </c>
      <c r="B21" s="19"/>
      <c r="C21" s="19"/>
      <c r="D21" s="19"/>
      <c r="E21" s="19"/>
      <c r="F21" s="19"/>
      <c r="G21" s="19"/>
    </row>
    <row r="22" spans="1:7" ht="32.25" thickBot="1">
      <c r="A22" s="92"/>
      <c r="B22" s="42"/>
      <c r="C22" s="59" t="s">
        <v>17</v>
      </c>
      <c r="D22" s="41" t="s">
        <v>18</v>
      </c>
      <c r="E22" s="59" t="s">
        <v>40</v>
      </c>
      <c r="F22" s="19"/>
      <c r="G22" s="19"/>
    </row>
    <row r="23" spans="1:7" ht="16.5" thickBot="1">
      <c r="A23" s="93" t="s">
        <v>19</v>
      </c>
      <c r="B23" s="84" t="s">
        <v>20</v>
      </c>
      <c r="C23" s="85">
        <v>1000</v>
      </c>
      <c r="D23" s="20">
        <v>0</v>
      </c>
      <c r="E23" s="62">
        <f aca="true" t="shared" si="0" ref="E23:E28">C23*(1-D23)</f>
        <v>1000</v>
      </c>
      <c r="F23" s="19"/>
      <c r="G23" s="19"/>
    </row>
    <row r="24" spans="1:7" ht="15.75" thickBot="1">
      <c r="A24" s="94"/>
      <c r="B24" s="84" t="s">
        <v>21</v>
      </c>
      <c r="C24" s="85">
        <v>20000</v>
      </c>
      <c r="D24" s="20">
        <v>0</v>
      </c>
      <c r="E24" s="62">
        <f t="shared" si="0"/>
        <v>20000</v>
      </c>
      <c r="F24" s="19"/>
      <c r="G24" s="19"/>
    </row>
    <row r="25" spans="1:7" ht="16.5" thickBot="1">
      <c r="A25" s="93" t="s">
        <v>22</v>
      </c>
      <c r="B25" s="84" t="s">
        <v>23</v>
      </c>
      <c r="C25" s="85">
        <v>3000</v>
      </c>
      <c r="D25" s="20">
        <v>0</v>
      </c>
      <c r="E25" s="62">
        <f t="shared" si="0"/>
        <v>3000</v>
      </c>
      <c r="F25" s="19"/>
      <c r="G25" s="19"/>
    </row>
    <row r="26" spans="1:7" ht="16.5" thickBot="1">
      <c r="A26" s="93"/>
      <c r="B26" s="84" t="s">
        <v>24</v>
      </c>
      <c r="C26" s="85">
        <v>1500</v>
      </c>
      <c r="D26" s="20">
        <v>0</v>
      </c>
      <c r="E26" s="62">
        <f t="shared" si="0"/>
        <v>1500</v>
      </c>
      <c r="F26" s="19"/>
      <c r="G26" s="19"/>
    </row>
    <row r="27" spans="1:7" ht="16.5" thickBot="1">
      <c r="A27" s="93"/>
      <c r="B27" s="84" t="s">
        <v>25</v>
      </c>
      <c r="C27" s="85">
        <v>200</v>
      </c>
      <c r="D27" s="20">
        <v>0</v>
      </c>
      <c r="E27" s="62">
        <f t="shared" si="0"/>
        <v>200</v>
      </c>
      <c r="F27" s="19"/>
      <c r="G27" s="19"/>
    </row>
    <row r="28" spans="1:7" ht="15.75" thickBot="1">
      <c r="A28" s="66"/>
      <c r="B28" s="84" t="s">
        <v>26</v>
      </c>
      <c r="C28" s="85">
        <v>3000</v>
      </c>
      <c r="D28" s="20">
        <v>0</v>
      </c>
      <c r="E28" s="62">
        <f t="shared" si="0"/>
        <v>3000</v>
      </c>
      <c r="F28" s="19"/>
      <c r="G28" s="19"/>
    </row>
    <row r="29" spans="1:7" ht="16.5" thickBot="1">
      <c r="A29" s="76" t="s">
        <v>27</v>
      </c>
      <c r="B29" s="104"/>
      <c r="C29" s="86"/>
      <c r="D29" s="66"/>
      <c r="E29" s="87">
        <f>SUM(E23:E28)</f>
        <v>28700</v>
      </c>
      <c r="F29" s="19"/>
      <c r="G29" s="19"/>
    </row>
    <row r="30" spans="1:6" ht="12.75">
      <c r="A30" s="2"/>
      <c r="B30" s="2"/>
      <c r="C30" s="2"/>
      <c r="D30" s="2"/>
      <c r="E30" s="16"/>
      <c r="F30" s="17"/>
    </row>
  </sheetData>
  <protectedRanges>
    <protectedRange password="CA91" sqref="C8:E9" name="Område1"/>
  </protectedRanges>
  <mergeCells count="5">
    <mergeCell ref="B6:B7"/>
    <mergeCell ref="C6:C7"/>
    <mergeCell ref="D6:D7"/>
    <mergeCell ref="E6:E7"/>
    <mergeCell ref="F6:F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C34" sqref="C34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18.75" thickBot="1">
      <c r="A1" s="51" t="s">
        <v>39</v>
      </c>
      <c r="B1" s="67"/>
      <c r="C1" s="67"/>
      <c r="D1" s="67"/>
    </row>
    <row r="2" spans="1:2" s="2" customFormat="1" ht="18.75" thickTop="1">
      <c r="A2" s="1" t="s">
        <v>56</v>
      </c>
      <c r="B2" s="1"/>
    </row>
    <row r="3" spans="1:7" s="2" customFormat="1" ht="16.5" thickBot="1">
      <c r="A3" s="25" t="s">
        <v>0</v>
      </c>
      <c r="B3" s="19"/>
      <c r="C3" s="19"/>
      <c r="D3" s="19"/>
      <c r="E3" s="19"/>
      <c r="F3" s="19"/>
      <c r="G3" s="19"/>
    </row>
    <row r="4" spans="1:16" ht="25.5" customHeight="1">
      <c r="A4" s="92"/>
      <c r="B4" s="123" t="s">
        <v>1</v>
      </c>
      <c r="C4" s="125" t="s">
        <v>2</v>
      </c>
      <c r="D4" s="123" t="s">
        <v>3</v>
      </c>
      <c r="E4" s="127" t="s">
        <v>4</v>
      </c>
      <c r="F4" s="121" t="s">
        <v>5</v>
      </c>
      <c r="G4" s="19"/>
      <c r="H4" s="2"/>
      <c r="I4" s="2"/>
      <c r="J4" s="2"/>
      <c r="K4" s="2"/>
      <c r="L4" s="2"/>
      <c r="M4" s="2"/>
      <c r="N4" s="2"/>
      <c r="O4" s="2"/>
      <c r="P4" s="2"/>
    </row>
    <row r="5" spans="1:16" ht="11.25" customHeight="1" thickBot="1">
      <c r="A5" s="94"/>
      <c r="B5" s="124"/>
      <c r="C5" s="126"/>
      <c r="D5" s="124"/>
      <c r="E5" s="128"/>
      <c r="F5" s="122"/>
      <c r="G5" s="19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94" t="s">
        <v>14</v>
      </c>
      <c r="B6" s="43">
        <v>13000</v>
      </c>
      <c r="C6" s="74">
        <f>G14</f>
        <v>0</v>
      </c>
      <c r="D6" s="69"/>
      <c r="E6" s="80">
        <f>C6-(D6/100)</f>
        <v>0</v>
      </c>
      <c r="F6" s="100">
        <f>E6*B6</f>
        <v>0</v>
      </c>
      <c r="G6" s="19"/>
      <c r="H6" s="18"/>
      <c r="I6" s="2"/>
      <c r="J6" s="2"/>
      <c r="K6" s="2"/>
      <c r="L6" s="2"/>
      <c r="M6" s="2"/>
      <c r="N6" s="2"/>
      <c r="O6" s="2"/>
      <c r="P6" s="2"/>
    </row>
    <row r="7" spans="1:16" ht="15.75" thickBot="1">
      <c r="A7" s="66" t="s">
        <v>7</v>
      </c>
      <c r="B7" s="43">
        <v>7000</v>
      </c>
      <c r="C7" s="74">
        <f>G15</f>
        <v>0</v>
      </c>
      <c r="D7" s="36"/>
      <c r="E7" s="80">
        <f>C7-(D7/100)</f>
        <v>0</v>
      </c>
      <c r="F7" s="101">
        <f>E7*B7</f>
        <v>0</v>
      </c>
      <c r="G7" s="19"/>
      <c r="H7" s="2"/>
      <c r="I7" s="2"/>
      <c r="J7" s="2"/>
      <c r="K7" s="2"/>
      <c r="L7" s="2"/>
      <c r="M7" s="2"/>
      <c r="N7" s="2"/>
      <c r="O7" s="2"/>
      <c r="P7" s="2"/>
    </row>
    <row r="8" spans="1:16" ht="16.5" thickBot="1">
      <c r="A8" s="89" t="s">
        <v>8</v>
      </c>
      <c r="B8" s="49"/>
      <c r="C8" s="49"/>
      <c r="D8" s="91"/>
      <c r="E8" s="90"/>
      <c r="F8" s="102">
        <f>SUM(F6:F7)</f>
        <v>0</v>
      </c>
      <c r="G8" s="28"/>
      <c r="H8" s="12"/>
      <c r="I8" s="13"/>
      <c r="J8" s="14"/>
      <c r="K8" s="2"/>
      <c r="L8" s="2"/>
      <c r="M8" s="2"/>
      <c r="N8" s="2"/>
      <c r="O8" s="2"/>
      <c r="P8" s="2"/>
    </row>
    <row r="9" spans="1:16" ht="15">
      <c r="A9" s="19" t="s">
        <v>9</v>
      </c>
      <c r="B9" s="19"/>
      <c r="C9" s="19"/>
      <c r="D9" s="19"/>
      <c r="E9" s="19"/>
      <c r="F9" s="19"/>
      <c r="G9" s="19"/>
      <c r="H9" s="2"/>
      <c r="I9" s="2"/>
      <c r="J9" s="15"/>
      <c r="K9" s="2"/>
      <c r="L9" s="2"/>
      <c r="M9" s="2"/>
      <c r="N9" s="2"/>
      <c r="O9" s="2"/>
      <c r="P9" s="2"/>
    </row>
    <row r="10" spans="1:7" ht="15">
      <c r="A10" s="19"/>
      <c r="B10" s="19"/>
      <c r="C10" s="19"/>
      <c r="D10" s="19"/>
      <c r="E10" s="19"/>
      <c r="F10" s="19"/>
      <c r="G10" s="19"/>
    </row>
    <row r="11" spans="1:16" ht="15.75" thickBot="1">
      <c r="A11" s="19"/>
      <c r="B11" s="19"/>
      <c r="C11" s="19"/>
      <c r="D11" s="19"/>
      <c r="E11" s="19"/>
      <c r="F11" s="19"/>
      <c r="G11" s="19"/>
      <c r="H11" s="2"/>
      <c r="I11" s="2"/>
      <c r="J11" s="2"/>
      <c r="K11" s="2"/>
      <c r="L11" s="2"/>
      <c r="M11" s="2"/>
      <c r="N11" s="2"/>
      <c r="O11" s="2"/>
      <c r="P11" s="2"/>
    </row>
    <row r="12" spans="1:16" ht="16.5" thickBot="1">
      <c r="A12" s="19"/>
      <c r="B12" s="42" t="s">
        <v>11</v>
      </c>
      <c r="C12" s="44"/>
      <c r="D12" s="81"/>
      <c r="E12" s="8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32.25" thickBot="1">
      <c r="A13" s="71" t="s">
        <v>12</v>
      </c>
      <c r="B13" s="72" t="s">
        <v>45</v>
      </c>
      <c r="C13" s="72" t="s">
        <v>44</v>
      </c>
      <c r="D13" s="72" t="s">
        <v>43</v>
      </c>
      <c r="E13" s="72" t="s">
        <v>13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thickBot="1">
      <c r="A14" s="44" t="s">
        <v>14</v>
      </c>
      <c r="B14" s="36"/>
      <c r="C14" s="36"/>
      <c r="D14" s="36"/>
      <c r="E14" s="36" t="e">
        <f>AVERAGE(B14:D14)</f>
        <v>#DIV/0!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thickBot="1">
      <c r="A15" s="44" t="s">
        <v>7</v>
      </c>
      <c r="B15" s="36"/>
      <c r="C15" s="36"/>
      <c r="D15" s="36"/>
      <c r="E15" s="36" t="e">
        <f>AVERAGE(B15:D15)</f>
        <v>#DIV/0!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19" t="s">
        <v>46</v>
      </c>
      <c r="B16" s="19"/>
      <c r="C16" s="19"/>
      <c r="D16" s="19"/>
      <c r="E16" s="19"/>
      <c r="F16" s="19"/>
      <c r="G16" s="19"/>
      <c r="H16" s="2"/>
      <c r="I16" s="2"/>
      <c r="J16" s="2"/>
      <c r="K16" s="2"/>
      <c r="L16" s="2"/>
      <c r="M16" s="2"/>
      <c r="N16" s="2"/>
      <c r="O16" s="2"/>
      <c r="P16" s="2"/>
    </row>
    <row r="17" spans="1:7" ht="15">
      <c r="A17" s="19" t="s">
        <v>15</v>
      </c>
      <c r="B17" s="19"/>
      <c r="C17" s="19"/>
      <c r="D17" s="19"/>
      <c r="E17" s="19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19" spans="1:7" s="2" customFormat="1" ht="15.75" thickBot="1">
      <c r="A19" s="19" t="s">
        <v>16</v>
      </c>
      <c r="B19" s="19"/>
      <c r="C19" s="19"/>
      <c r="D19" s="19"/>
      <c r="E19" s="19"/>
      <c r="F19" s="19"/>
      <c r="G19" s="19"/>
    </row>
    <row r="20" spans="1:7" ht="32.25" thickBot="1">
      <c r="A20" s="92"/>
      <c r="B20" s="42"/>
      <c r="C20" s="59" t="s">
        <v>17</v>
      </c>
      <c r="D20" s="41" t="s">
        <v>18</v>
      </c>
      <c r="E20" s="59" t="s">
        <v>40</v>
      </c>
      <c r="F20" s="19"/>
      <c r="G20" s="19"/>
    </row>
    <row r="21" spans="1:7" ht="16.5" thickBot="1">
      <c r="A21" s="93" t="s">
        <v>19</v>
      </c>
      <c r="B21" s="84" t="s">
        <v>20</v>
      </c>
      <c r="C21" s="85">
        <v>200</v>
      </c>
      <c r="D21" s="20">
        <v>0</v>
      </c>
      <c r="E21" s="62">
        <f aca="true" t="shared" si="0" ref="E21:E26">C21*(1-D21)</f>
        <v>200</v>
      </c>
      <c r="F21" s="19"/>
      <c r="G21" s="19"/>
    </row>
    <row r="22" spans="1:7" ht="15.75" thickBot="1">
      <c r="A22" s="94"/>
      <c r="B22" s="84" t="s">
        <v>21</v>
      </c>
      <c r="C22" s="85">
        <v>3000</v>
      </c>
      <c r="D22" s="20">
        <v>0</v>
      </c>
      <c r="E22" s="62">
        <f t="shared" si="0"/>
        <v>3000</v>
      </c>
      <c r="F22" s="19"/>
      <c r="G22" s="19"/>
    </row>
    <row r="23" spans="1:7" ht="16.5" thickBot="1">
      <c r="A23" s="93" t="s">
        <v>22</v>
      </c>
      <c r="B23" s="84" t="s">
        <v>23</v>
      </c>
      <c r="C23" s="85">
        <v>1200</v>
      </c>
      <c r="D23" s="20">
        <v>0</v>
      </c>
      <c r="E23" s="62">
        <f t="shared" si="0"/>
        <v>1200</v>
      </c>
      <c r="F23" s="19"/>
      <c r="G23" s="19"/>
    </row>
    <row r="24" spans="1:7" ht="16.5" thickBot="1">
      <c r="A24" s="93"/>
      <c r="B24" s="84" t="s">
        <v>24</v>
      </c>
      <c r="C24" s="85">
        <v>500</v>
      </c>
      <c r="D24" s="20">
        <v>0</v>
      </c>
      <c r="E24" s="62">
        <f t="shared" si="0"/>
        <v>500</v>
      </c>
      <c r="F24" s="19"/>
      <c r="G24" s="19"/>
    </row>
    <row r="25" spans="1:7" ht="16.5" thickBot="1">
      <c r="A25" s="93"/>
      <c r="B25" s="84" t="s">
        <v>25</v>
      </c>
      <c r="C25" s="85">
        <v>200</v>
      </c>
      <c r="D25" s="20">
        <v>0</v>
      </c>
      <c r="E25" s="62">
        <f t="shared" si="0"/>
        <v>200</v>
      </c>
      <c r="F25" s="19"/>
      <c r="G25" s="19"/>
    </row>
    <row r="26" spans="1:7" ht="15.75" thickBot="1">
      <c r="A26" s="66"/>
      <c r="B26" s="84" t="s">
        <v>26</v>
      </c>
      <c r="C26" s="85">
        <v>1000</v>
      </c>
      <c r="D26" s="20">
        <v>0</v>
      </c>
      <c r="E26" s="62">
        <f t="shared" si="0"/>
        <v>1000</v>
      </c>
      <c r="F26" s="19"/>
      <c r="G26" s="19"/>
    </row>
    <row r="27" spans="1:7" ht="16.5" thickBot="1">
      <c r="A27" s="76" t="s">
        <v>27</v>
      </c>
      <c r="B27" s="77"/>
      <c r="C27" s="86"/>
      <c r="D27" s="66"/>
      <c r="E27" s="87">
        <f>SUM(E21:E26)</f>
        <v>6100</v>
      </c>
      <c r="F27" s="19"/>
      <c r="G27" s="19"/>
    </row>
    <row r="28" spans="1:6" ht="12.75">
      <c r="A28" s="2"/>
      <c r="B28" s="2"/>
      <c r="C28" s="2"/>
      <c r="D28" s="2"/>
      <c r="E28" s="16"/>
      <c r="F28" s="17"/>
    </row>
  </sheetData>
  <protectedRanges>
    <protectedRange password="CA91" sqref="C6:E7" name="Område1"/>
  </protectedRanges>
  <mergeCells count="5">
    <mergeCell ref="F4:F5"/>
    <mergeCell ref="B4:B5"/>
    <mergeCell ref="C4:C5"/>
    <mergeCell ref="D4:D5"/>
    <mergeCell ref="E4:E5"/>
  </mergeCells>
  <printOptions/>
  <pageMargins left="0.31496062992125984" right="0.11811023622047245" top="0.35433070866141736" bottom="0.15748031496062992" header="0.5118110236220472" footer="0.5118110236220472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G24" sqref="G24"/>
    </sheetView>
  </sheetViews>
  <sheetFormatPr defaultColWidth="11.421875" defaultRowHeight="12.75"/>
  <cols>
    <col min="1" max="1" width="24.140625" style="3" customWidth="1"/>
    <col min="2" max="2" width="14.421875" style="3" customWidth="1"/>
    <col min="3" max="3" width="13.8515625" style="3" customWidth="1"/>
    <col min="4" max="6" width="14.8515625" style="3" customWidth="1"/>
    <col min="7" max="7" width="12.57421875" style="3" customWidth="1"/>
    <col min="8" max="10" width="9.8515625" style="3" customWidth="1"/>
    <col min="11" max="11" width="19.140625" style="3" customWidth="1"/>
    <col min="12" max="13" width="10.7109375" style="3" customWidth="1"/>
    <col min="14" max="15" width="11.421875" style="3" customWidth="1"/>
    <col min="16" max="16" width="16.421875" style="3" customWidth="1"/>
    <col min="17" max="16384" width="11.421875" style="3" customWidth="1"/>
  </cols>
  <sheetData>
    <row r="1" spans="1:4" ht="18.75" thickBot="1">
      <c r="A1" s="51" t="s">
        <v>39</v>
      </c>
      <c r="B1" s="67"/>
      <c r="C1" s="67"/>
      <c r="D1" s="67"/>
    </row>
    <row r="2" spans="1:2" s="2" customFormat="1" ht="18.75" thickTop="1">
      <c r="A2" s="1" t="s">
        <v>55</v>
      </c>
      <c r="B2" s="1"/>
    </row>
    <row r="3" spans="1:7" s="2" customFormat="1" ht="16.5" thickBot="1">
      <c r="A3" s="25" t="s">
        <v>0</v>
      </c>
      <c r="B3" s="19"/>
      <c r="C3" s="19"/>
      <c r="D3" s="19"/>
      <c r="E3" s="19"/>
      <c r="F3" s="19"/>
      <c r="G3" s="19"/>
    </row>
    <row r="4" spans="1:16" ht="25.5" customHeight="1" thickBot="1">
      <c r="A4" s="92"/>
      <c r="B4" s="118" t="s">
        <v>1</v>
      </c>
      <c r="C4" s="119" t="s">
        <v>2</v>
      </c>
      <c r="D4" s="129" t="s">
        <v>3</v>
      </c>
      <c r="E4" s="118" t="s">
        <v>4</v>
      </c>
      <c r="F4" s="121" t="s">
        <v>5</v>
      </c>
      <c r="G4" s="19"/>
      <c r="H4" s="2"/>
      <c r="I4" s="2"/>
      <c r="J4" s="2"/>
      <c r="K4" s="2"/>
      <c r="L4" s="2"/>
      <c r="M4" s="2"/>
      <c r="N4" s="2"/>
      <c r="O4" s="2"/>
      <c r="P4" s="2"/>
    </row>
    <row r="5" spans="1:16" ht="11.25" customHeight="1" thickBot="1">
      <c r="A5" s="94"/>
      <c r="B5" s="118"/>
      <c r="C5" s="119"/>
      <c r="D5" s="130"/>
      <c r="E5" s="118"/>
      <c r="F5" s="122"/>
      <c r="G5" s="19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94" t="s">
        <v>14</v>
      </c>
      <c r="B6" s="43">
        <v>10000</v>
      </c>
      <c r="C6" s="74">
        <f>G14</f>
        <v>0</v>
      </c>
      <c r="D6" s="68"/>
      <c r="E6" s="80">
        <f>C6-(D6/100)</f>
        <v>0</v>
      </c>
      <c r="F6" s="100">
        <f>E6*B6</f>
        <v>0</v>
      </c>
      <c r="G6" s="19"/>
      <c r="H6" s="2"/>
      <c r="I6" s="2"/>
      <c r="J6" s="2"/>
      <c r="K6" s="2"/>
      <c r="L6" s="2"/>
      <c r="M6" s="2"/>
      <c r="N6" s="2"/>
      <c r="O6" s="2"/>
      <c r="P6" s="2"/>
    </row>
    <row r="7" spans="1:16" ht="15.75" thickBot="1">
      <c r="A7" s="66" t="s">
        <v>7</v>
      </c>
      <c r="B7" s="43">
        <v>17000</v>
      </c>
      <c r="C7" s="74">
        <f>G15</f>
        <v>0</v>
      </c>
      <c r="D7" s="37"/>
      <c r="E7" s="80">
        <f>C7-(D7/100)</f>
        <v>0</v>
      </c>
      <c r="F7" s="101">
        <f>E7*B7</f>
        <v>0</v>
      </c>
      <c r="G7" s="19"/>
      <c r="H7" s="2"/>
      <c r="I7" s="2"/>
      <c r="J7" s="2"/>
      <c r="K7" s="2"/>
      <c r="L7" s="2"/>
      <c r="M7" s="2"/>
      <c r="N7" s="2"/>
      <c r="O7" s="2"/>
      <c r="P7" s="2"/>
    </row>
    <row r="8" spans="1:16" ht="16.5" thickBot="1">
      <c r="A8" s="89" t="s">
        <v>8</v>
      </c>
      <c r="B8" s="49"/>
      <c r="C8" s="49"/>
      <c r="D8" s="91"/>
      <c r="E8" s="90"/>
      <c r="F8" s="102">
        <f>SUM(F6:F7)</f>
        <v>0</v>
      </c>
      <c r="G8" s="28"/>
      <c r="H8" s="12"/>
      <c r="I8" s="13"/>
      <c r="J8" s="14"/>
      <c r="K8" s="2"/>
      <c r="L8" s="2"/>
      <c r="M8" s="2"/>
      <c r="N8" s="2"/>
      <c r="O8" s="2"/>
      <c r="P8" s="2"/>
    </row>
    <row r="9" spans="1:16" ht="15">
      <c r="A9" s="19" t="s">
        <v>9</v>
      </c>
      <c r="B9" s="19"/>
      <c r="C9" s="19"/>
      <c r="D9" s="19"/>
      <c r="E9" s="19"/>
      <c r="F9" s="19"/>
      <c r="G9" s="19"/>
      <c r="H9" s="2"/>
      <c r="I9" s="2"/>
      <c r="J9" s="15"/>
      <c r="K9" s="2"/>
      <c r="L9" s="2"/>
      <c r="M9" s="2"/>
      <c r="N9" s="2"/>
      <c r="O9" s="2"/>
      <c r="P9" s="2"/>
    </row>
    <row r="10" spans="1:7" ht="15">
      <c r="A10" s="19"/>
      <c r="B10" s="19"/>
      <c r="C10" s="19"/>
      <c r="D10" s="19"/>
      <c r="E10" s="19"/>
      <c r="F10" s="19"/>
      <c r="G10" s="19"/>
    </row>
    <row r="11" spans="1:16" ht="15.75" thickBot="1">
      <c r="A11" s="19"/>
      <c r="B11" s="19"/>
      <c r="C11" s="19"/>
      <c r="D11" s="19"/>
      <c r="E11" s="19"/>
      <c r="F11" s="19"/>
      <c r="G11" s="19"/>
      <c r="H11" s="2"/>
      <c r="I11" s="2"/>
      <c r="J11" s="2"/>
      <c r="K11" s="2"/>
      <c r="L11" s="2"/>
      <c r="M11" s="2"/>
      <c r="N11" s="2"/>
      <c r="O11" s="2"/>
      <c r="P11" s="2"/>
    </row>
    <row r="12" spans="1:16" ht="16.5" thickBot="1">
      <c r="A12" s="19"/>
      <c r="B12" s="42" t="s">
        <v>11</v>
      </c>
      <c r="C12" s="44"/>
      <c r="D12" s="81"/>
      <c r="E12" s="8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32.25" thickBot="1">
      <c r="A13" s="71" t="s">
        <v>12</v>
      </c>
      <c r="B13" s="72" t="s">
        <v>45</v>
      </c>
      <c r="C13" s="72" t="s">
        <v>44</v>
      </c>
      <c r="D13" s="72" t="s">
        <v>43</v>
      </c>
      <c r="E13" s="72" t="s">
        <v>13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thickBot="1">
      <c r="A14" s="44" t="s">
        <v>14</v>
      </c>
      <c r="B14" s="36"/>
      <c r="C14" s="36"/>
      <c r="D14" s="36"/>
      <c r="E14" s="36" t="e">
        <f>AVERAGE(B14:D14)</f>
        <v>#DIV/0!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thickBot="1">
      <c r="A15" s="44" t="s">
        <v>7</v>
      </c>
      <c r="B15" s="36"/>
      <c r="C15" s="36"/>
      <c r="D15" s="36"/>
      <c r="E15" s="36" t="e">
        <f>AVERAGE(B15:D15)</f>
        <v>#DIV/0!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19" t="s">
        <v>46</v>
      </c>
      <c r="B16" s="19"/>
      <c r="C16" s="19"/>
      <c r="D16" s="19"/>
      <c r="E16" s="19"/>
      <c r="F16" s="19"/>
      <c r="G16" s="19"/>
      <c r="H16" s="2"/>
      <c r="I16" s="2"/>
      <c r="J16" s="2"/>
      <c r="K16" s="2"/>
      <c r="L16" s="2"/>
      <c r="M16" s="2"/>
      <c r="N16" s="2"/>
      <c r="O16" s="2"/>
      <c r="P16" s="2"/>
    </row>
    <row r="17" spans="1:7" ht="15">
      <c r="A17" s="19" t="s">
        <v>15</v>
      </c>
      <c r="B17" s="19"/>
      <c r="C17" s="19"/>
      <c r="D17" s="19"/>
      <c r="E17" s="19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19" spans="1:7" s="2" customFormat="1" ht="15.75" thickBot="1">
      <c r="A19" s="19" t="s">
        <v>16</v>
      </c>
      <c r="B19" s="19"/>
      <c r="C19" s="19"/>
      <c r="D19" s="19"/>
      <c r="E19" s="19"/>
      <c r="F19" s="19"/>
      <c r="G19" s="19"/>
    </row>
    <row r="20" spans="1:7" ht="32.25" thickBot="1">
      <c r="A20" s="92"/>
      <c r="B20" s="42"/>
      <c r="C20" s="59" t="s">
        <v>17</v>
      </c>
      <c r="D20" s="41" t="s">
        <v>18</v>
      </c>
      <c r="E20" s="59" t="s">
        <v>40</v>
      </c>
      <c r="F20" s="19"/>
      <c r="G20" s="19"/>
    </row>
    <row r="21" spans="1:7" ht="16.5" thickBot="1">
      <c r="A21" s="93" t="s">
        <v>19</v>
      </c>
      <c r="B21" s="84" t="s">
        <v>20</v>
      </c>
      <c r="C21" s="85">
        <v>200</v>
      </c>
      <c r="D21" s="20">
        <v>0</v>
      </c>
      <c r="E21" s="62">
        <f aca="true" t="shared" si="0" ref="E21:E26">C21*(1-D21)</f>
        <v>200</v>
      </c>
      <c r="F21" s="19"/>
      <c r="G21" s="19"/>
    </row>
    <row r="22" spans="1:7" ht="15.75" thickBot="1">
      <c r="A22" s="94"/>
      <c r="B22" s="84" t="s">
        <v>21</v>
      </c>
      <c r="C22" s="85">
        <v>1600</v>
      </c>
      <c r="D22" s="20">
        <v>0</v>
      </c>
      <c r="E22" s="62">
        <f t="shared" si="0"/>
        <v>1600</v>
      </c>
      <c r="F22" s="19"/>
      <c r="G22" s="19"/>
    </row>
    <row r="23" spans="1:7" ht="16.5" thickBot="1">
      <c r="A23" s="93" t="s">
        <v>22</v>
      </c>
      <c r="B23" s="84" t="s">
        <v>23</v>
      </c>
      <c r="C23" s="85">
        <v>4000</v>
      </c>
      <c r="D23" s="20">
        <v>0</v>
      </c>
      <c r="E23" s="62">
        <f t="shared" si="0"/>
        <v>4000</v>
      </c>
      <c r="F23" s="19"/>
      <c r="G23" s="19"/>
    </row>
    <row r="24" spans="1:7" ht="16.5" thickBot="1">
      <c r="A24" s="93"/>
      <c r="B24" s="84" t="s">
        <v>24</v>
      </c>
      <c r="C24" s="85">
        <v>3000</v>
      </c>
      <c r="D24" s="20">
        <v>0</v>
      </c>
      <c r="E24" s="62">
        <f t="shared" si="0"/>
        <v>3000</v>
      </c>
      <c r="F24" s="19"/>
      <c r="G24" s="19"/>
    </row>
    <row r="25" spans="1:7" ht="16.5" thickBot="1">
      <c r="A25" s="93"/>
      <c r="B25" s="84" t="s">
        <v>25</v>
      </c>
      <c r="C25" s="85">
        <v>200</v>
      </c>
      <c r="D25" s="20">
        <v>0</v>
      </c>
      <c r="E25" s="62">
        <f t="shared" si="0"/>
        <v>200</v>
      </c>
      <c r="F25" s="19"/>
      <c r="G25" s="19"/>
    </row>
    <row r="26" spans="1:7" ht="15.75" thickBot="1">
      <c r="A26" s="66"/>
      <c r="B26" s="84" t="s">
        <v>26</v>
      </c>
      <c r="C26" s="85">
        <v>200</v>
      </c>
      <c r="D26" s="20">
        <v>0</v>
      </c>
      <c r="E26" s="62">
        <f t="shared" si="0"/>
        <v>200</v>
      </c>
      <c r="F26" s="19"/>
      <c r="G26" s="19"/>
    </row>
    <row r="27" spans="1:7" ht="16.5" thickBot="1">
      <c r="A27" s="76" t="s">
        <v>27</v>
      </c>
      <c r="B27" s="77"/>
      <c r="C27" s="86"/>
      <c r="D27" s="66"/>
      <c r="E27" s="87">
        <f>SUM(E21:E26)</f>
        <v>9200</v>
      </c>
      <c r="F27" s="19"/>
      <c r="G27" s="19"/>
    </row>
    <row r="28" spans="1:7" ht="15.75">
      <c r="A28" s="19"/>
      <c r="B28" s="19"/>
      <c r="C28" s="19"/>
      <c r="D28" s="19"/>
      <c r="E28" s="29"/>
      <c r="F28" s="30"/>
      <c r="G28" s="19"/>
    </row>
  </sheetData>
  <protectedRanges>
    <protectedRange password="CA91" sqref="C6:E7" name="Område1"/>
  </protectedRanges>
  <mergeCells count="5">
    <mergeCell ref="F4:F5"/>
    <mergeCell ref="B4:B5"/>
    <mergeCell ref="C4:C5"/>
    <mergeCell ref="D4:D5"/>
    <mergeCell ref="E4:E5"/>
  </mergeCells>
  <printOptions/>
  <pageMargins left="0.31496062992125984" right="0.11811023622047245" top="0.35433070866141736" bottom="0.15748031496062992" header="0.5118110236220472" footer="0.5118110236220472"/>
  <pageSetup horizontalDpi="600" verticalDpi="600" orientation="landscape" paperSize="9" r:id="rId1"/>
  <headerFooter alignWithMargins="0">
    <oddHeader>&amp;C&amp;F</oddHeader>
    <oddFooter>&amp;C&amp;A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522e3e-0288-4288-a26c-75769d35d665"/>
    <lcf76f155ced4ddcb4097134ff3c332f xmlns="a91db830-0a59-451f-a1e7-b89d8e49283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5740DC05D8D848A0F11B494EF15E91" ma:contentTypeVersion="15" ma:contentTypeDescription="Opprett et nytt dokument." ma:contentTypeScope="" ma:versionID="e2f8765760741902d36ef2ec7cbef5a6">
  <xsd:schema xmlns:xsd="http://www.w3.org/2001/XMLSchema" xmlns:xs="http://www.w3.org/2001/XMLSchema" xmlns:p="http://schemas.microsoft.com/office/2006/metadata/properties" xmlns:ns2="a91db830-0a59-451f-a1e7-b89d8e492838" xmlns:ns3="01522e3e-0288-4288-a26c-75769d35d665" targetNamespace="http://schemas.microsoft.com/office/2006/metadata/properties" ma:root="true" ma:fieldsID="2b2a3ca9f75a6519ecbc3d0646992465" ns2:_="" ns3:_="">
    <xsd:import namespace="a91db830-0a59-451f-a1e7-b89d8e492838"/>
    <xsd:import namespace="01522e3e-0288-4288-a26c-75769d35d6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lcf76f155ced4ddcb4097134ff3c332f" minOccurs="0"/>
                <xsd:element ref="ns2:MediaServiceOCR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db830-0a59-451f-a1e7-b89d8e4928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108323e5-cfb1-47e8-b78b-4eca7d217e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22e3e-0288-4288-a26c-75769d35d66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1862560-a7f4-41c3-83ac-925b49ef1914}" ma:internalName="TaxCatchAll" ma:showField="CatchAllData" ma:web="01522e3e-0288-4288-a26c-75769d35d6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560DA9-8B9E-4682-BE1F-970A4CA93971}">
  <ds:schemaRefs>
    <ds:schemaRef ds:uri="http://purl.org/dc/dcmitype/"/>
    <ds:schemaRef ds:uri="a91db830-0a59-451f-a1e7-b89d8e49283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1522e3e-0288-4288-a26c-75769d35d66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49D50E-5EC6-4C99-9FB1-35198F12B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db830-0a59-451f-a1e7-b89d8e492838"/>
    <ds:schemaRef ds:uri="01522e3e-0288-4288-a26c-75769d35d6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762563-9203-42E9-AA9E-6BE5BFEEBF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Rogaland fylkeskommune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GHegre</dc:creator>
  <cp:keywords/>
  <dc:description/>
  <cp:lastModifiedBy>Olav Eikesaas</cp:lastModifiedBy>
  <dcterms:created xsi:type="dcterms:W3CDTF">2010-06-01T13:31:25Z</dcterms:created>
  <dcterms:modified xsi:type="dcterms:W3CDTF">2023-06-19T04:13:26Z</dcterms:modified>
  <cp:category/>
  <cp:version/>
  <cp:contentType/>
  <cp:contentStatus/>
</cp:coreProperties>
</file>